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kw\Desktop\"/>
    </mc:Choice>
  </mc:AlternateContent>
  <xr:revisionPtr revIDLastSave="0" documentId="8_{FA949EC6-F5A5-4CFE-8757-9ACF3C1C13F1}" xr6:coauthVersionLast="45" xr6:coauthVersionMax="45" xr10:uidLastSave="{00000000-0000-0000-0000-000000000000}"/>
  <bookViews>
    <workbookView xWindow="-120" yWindow="-120" windowWidth="29040" windowHeight="15840" activeTab="1" xr2:uid="{96F62BFB-13F9-4642-9E1C-DA104F98BE80}"/>
  </bookViews>
  <sheets>
    <sheet name="Das C0 der DIN ISO 9613-2" sheetId="4" r:id="rId1"/>
    <sheet name="C0-Taschenrechner" sheetId="1" r:id="rId2"/>
    <sheet name="Interpolationsmatrix" sheetId="3" r:id="rId3"/>
    <sheet name="Publikatio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12" i="1"/>
  <c r="H14" i="3"/>
  <c r="D24" i="1"/>
  <c r="J21" i="1"/>
  <c r="I17" i="1"/>
  <c r="J23" i="1" s="1"/>
  <c r="I15" i="1"/>
  <c r="E13" i="1"/>
  <c r="E14" i="1"/>
  <c r="I13" i="1" s="1"/>
  <c r="J19" i="1" s="1"/>
  <c r="E15" i="1"/>
  <c r="I12" i="1" s="1"/>
  <c r="E16" i="1"/>
  <c r="I23" i="1" s="1"/>
  <c r="J17" i="1" s="1"/>
  <c r="E17" i="1"/>
  <c r="I22" i="1" s="1"/>
  <c r="J16" i="1" s="1"/>
  <c r="E18" i="1"/>
  <c r="I21" i="1" s="1"/>
  <c r="J15" i="1" s="1"/>
  <c r="E19" i="1"/>
  <c r="I20" i="1" s="1"/>
  <c r="J14" i="1" s="1"/>
  <c r="E20" i="1"/>
  <c r="I19" i="1" s="1"/>
  <c r="J13" i="1" s="1"/>
  <c r="E21" i="1"/>
  <c r="I18" i="1" s="1"/>
  <c r="J12" i="1" s="1"/>
  <c r="E22" i="1"/>
  <c r="E23" i="1"/>
  <c r="I16" i="1" s="1"/>
  <c r="J22" i="1" s="1"/>
  <c r="E12" i="1"/>
  <c r="I14" i="1" l="1"/>
  <c r="I24" i="1" s="1"/>
  <c r="J18" i="1"/>
  <c r="E24" i="1"/>
  <c r="J20" i="1" l="1"/>
  <c r="J24" i="1" s="1"/>
  <c r="C19" i="3"/>
  <c r="E19" i="3"/>
  <c r="F19" i="3"/>
  <c r="G19" i="3"/>
  <c r="I19" i="3"/>
  <c r="K19" i="3"/>
  <c r="L19" i="3"/>
  <c r="M19" i="3"/>
  <c r="C20" i="3"/>
  <c r="D20" i="3"/>
  <c r="F20" i="3"/>
  <c r="H20" i="3"/>
  <c r="I20" i="3"/>
  <c r="J20" i="3"/>
  <c r="L20" i="3"/>
  <c r="N20" i="3"/>
  <c r="C21" i="3"/>
  <c r="D21" i="3"/>
  <c r="E21" i="3"/>
  <c r="F21" i="3"/>
  <c r="G21" i="3"/>
  <c r="H21" i="3"/>
  <c r="I21" i="3"/>
  <c r="J21" i="3"/>
  <c r="K21" i="3"/>
  <c r="L21" i="3"/>
  <c r="M21" i="3"/>
  <c r="N21" i="3"/>
  <c r="C22" i="3"/>
  <c r="F22" i="3"/>
  <c r="I22" i="3"/>
  <c r="L22" i="3"/>
  <c r="C23" i="3"/>
  <c r="D23" i="3"/>
  <c r="E23" i="3"/>
  <c r="F23" i="3"/>
  <c r="G23" i="3"/>
  <c r="H23" i="3"/>
  <c r="I23" i="3"/>
  <c r="J23" i="3"/>
  <c r="K23" i="3"/>
  <c r="L23" i="3"/>
  <c r="M23" i="3"/>
  <c r="N23" i="3"/>
  <c r="C24" i="3"/>
  <c r="I35" i="1" s="1"/>
  <c r="D24" i="3"/>
  <c r="E24" i="3"/>
  <c r="F24" i="3"/>
  <c r="G24" i="3"/>
  <c r="H24" i="3"/>
  <c r="I24" i="3"/>
  <c r="J24" i="3"/>
  <c r="K24" i="3"/>
  <c r="L24" i="3"/>
  <c r="M24" i="3"/>
  <c r="N24" i="3"/>
  <c r="C25" i="3"/>
  <c r="D25" i="3"/>
  <c r="E25" i="3"/>
  <c r="F25" i="3"/>
  <c r="G25" i="3"/>
  <c r="H25" i="3"/>
  <c r="I25" i="3"/>
  <c r="J25" i="3"/>
  <c r="K25" i="3"/>
  <c r="L25" i="3"/>
  <c r="M25" i="3"/>
  <c r="N25" i="3"/>
  <c r="C26" i="3"/>
  <c r="F26" i="3"/>
  <c r="I26" i="3"/>
  <c r="L26" i="3"/>
  <c r="C27" i="3"/>
  <c r="E27" i="3"/>
  <c r="F27" i="3"/>
  <c r="G27" i="3"/>
  <c r="H27" i="3"/>
  <c r="I27" i="3"/>
  <c r="J27" i="3"/>
  <c r="K27" i="3"/>
  <c r="L27" i="3"/>
  <c r="M27" i="3"/>
  <c r="C28" i="3"/>
  <c r="D28" i="3"/>
  <c r="F28" i="3"/>
  <c r="H28" i="3"/>
  <c r="I28" i="3"/>
  <c r="J28" i="3"/>
  <c r="L28" i="3"/>
  <c r="N28" i="3"/>
  <c r="C29" i="3"/>
  <c r="D29" i="3"/>
  <c r="E29" i="3"/>
  <c r="F29" i="3"/>
  <c r="G29" i="3"/>
  <c r="H29" i="3"/>
  <c r="I29" i="3"/>
  <c r="J29" i="3"/>
  <c r="K29" i="3"/>
  <c r="L29" i="3"/>
  <c r="M29" i="3"/>
  <c r="N29" i="3"/>
  <c r="D18" i="3"/>
  <c r="E18" i="3"/>
  <c r="F18" i="3"/>
  <c r="G18" i="3"/>
  <c r="H18" i="3"/>
  <c r="I18" i="3"/>
  <c r="J18" i="3"/>
  <c r="K18" i="3"/>
  <c r="L18" i="3"/>
  <c r="M18" i="3"/>
  <c r="N18" i="3"/>
  <c r="C18" i="3"/>
  <c r="M15" i="3"/>
  <c r="M28" i="3" s="1"/>
  <c r="K15" i="3"/>
  <c r="K28" i="3" s="1"/>
  <c r="G15" i="3"/>
  <c r="G28" i="3" s="1"/>
  <c r="E15" i="3"/>
  <c r="E28" i="3" s="1"/>
  <c r="N14" i="3"/>
  <c r="N27" i="3" s="1"/>
  <c r="J14" i="3"/>
  <c r="D14" i="3"/>
  <c r="D27" i="3" s="1"/>
  <c r="N13" i="3"/>
  <c r="N26" i="3" s="1"/>
  <c r="M13" i="3"/>
  <c r="M26" i="3" s="1"/>
  <c r="K13" i="3"/>
  <c r="K26" i="3" s="1"/>
  <c r="J13" i="3"/>
  <c r="J26" i="3" s="1"/>
  <c r="H13" i="3"/>
  <c r="H26" i="3" s="1"/>
  <c r="G13" i="3"/>
  <c r="G26" i="3" s="1"/>
  <c r="E13" i="3"/>
  <c r="E26" i="3" s="1"/>
  <c r="D13" i="3"/>
  <c r="D26" i="3" s="1"/>
  <c r="N9" i="3"/>
  <c r="N22" i="3" s="1"/>
  <c r="M9" i="3"/>
  <c r="M22" i="3" s="1"/>
  <c r="K9" i="3"/>
  <c r="K22" i="3" s="1"/>
  <c r="J9" i="3"/>
  <c r="J22" i="3" s="1"/>
  <c r="H9" i="3"/>
  <c r="H22" i="3" s="1"/>
  <c r="G9" i="3"/>
  <c r="G22" i="3" s="1"/>
  <c r="E9" i="3"/>
  <c r="E22" i="3" s="1"/>
  <c r="D9" i="3"/>
  <c r="D22" i="3" s="1"/>
  <c r="M7" i="3"/>
  <c r="M20" i="3" s="1"/>
  <c r="K7" i="3"/>
  <c r="K20" i="3" s="1"/>
  <c r="G7" i="3"/>
  <c r="G20" i="3" s="1"/>
  <c r="E7" i="3"/>
  <c r="E20" i="3" s="1"/>
  <c r="N6" i="3"/>
  <c r="N19" i="3" s="1"/>
  <c r="J6" i="3"/>
  <c r="J19" i="3" s="1"/>
  <c r="H6" i="3"/>
  <c r="H19" i="3" s="1"/>
  <c r="D6" i="3"/>
  <c r="D19" i="3" s="1"/>
  <c r="I29" i="1" l="1"/>
  <c r="I37" i="1"/>
  <c r="I33" i="1"/>
  <c r="K38" i="1"/>
  <c r="D36" i="1"/>
  <c r="K36" i="1"/>
  <c r="E36" i="1"/>
  <c r="D34" i="1"/>
  <c r="E34" i="1"/>
  <c r="K34" i="1"/>
  <c r="D32" i="1"/>
  <c r="E32" i="1"/>
  <c r="K32" i="1"/>
  <c r="D30" i="1"/>
  <c r="E30" i="1"/>
  <c r="K30" i="1"/>
  <c r="I36" i="1"/>
  <c r="I30" i="1"/>
  <c r="D40" i="1"/>
  <c r="E40" i="1"/>
  <c r="K40" i="1"/>
  <c r="D29" i="1"/>
  <c r="E29" i="1"/>
  <c r="K29" i="1"/>
  <c r="I40" i="1"/>
  <c r="I32" i="1"/>
  <c r="D39" i="1"/>
  <c r="E39" i="1"/>
  <c r="K39" i="1"/>
  <c r="I39" i="1"/>
  <c r="D37" i="1"/>
  <c r="K37" i="1"/>
  <c r="E37" i="1"/>
  <c r="D35" i="1"/>
  <c r="K35" i="1"/>
  <c r="E35" i="1"/>
  <c r="D33" i="1"/>
  <c r="K33" i="1"/>
  <c r="E33" i="1"/>
  <c r="D31" i="1"/>
  <c r="E31" i="1"/>
  <c r="K31" i="1"/>
  <c r="I34" i="1"/>
  <c r="I31" i="1"/>
  <c r="J36" i="1"/>
  <c r="J32" i="1"/>
  <c r="J33" i="1"/>
  <c r="J40" i="1"/>
  <c r="J30" i="1"/>
  <c r="J34" i="1"/>
  <c r="J38" i="1"/>
  <c r="J31" i="1"/>
  <c r="J39" i="1"/>
  <c r="J37" i="1"/>
  <c r="J29" i="1"/>
  <c r="J35" i="1"/>
  <c r="E38" i="1"/>
  <c r="I38" i="1"/>
  <c r="D38" i="1"/>
  <c r="K92" i="1" l="1"/>
  <c r="K156" i="1"/>
  <c r="K220" i="1"/>
  <c r="K284" i="1"/>
  <c r="K109" i="1"/>
  <c r="K173" i="1"/>
  <c r="K237" i="1"/>
  <c r="K78" i="1"/>
  <c r="K142" i="1"/>
  <c r="K206" i="1"/>
  <c r="K47" i="1"/>
  <c r="K407" i="1" s="1"/>
  <c r="K111" i="1"/>
  <c r="K175" i="1"/>
  <c r="K48" i="1"/>
  <c r="K408" i="1" s="1"/>
  <c r="K112" i="1"/>
  <c r="K176" i="1"/>
  <c r="K240" i="1"/>
  <c r="K65" i="1"/>
  <c r="K425" i="1" s="1"/>
  <c r="K129" i="1"/>
  <c r="K193" i="1"/>
  <c r="K257" i="1"/>
  <c r="K162" i="1"/>
  <c r="K308" i="1"/>
  <c r="K372" i="1"/>
  <c r="K163" i="1"/>
  <c r="K309" i="1"/>
  <c r="K373" i="1"/>
  <c r="K171" i="1"/>
  <c r="K311" i="1"/>
  <c r="K375" i="1"/>
  <c r="K178" i="1"/>
  <c r="K312" i="1"/>
  <c r="K376" i="1"/>
  <c r="K288" i="1"/>
  <c r="K90" i="1"/>
  <c r="K354" i="1"/>
  <c r="K294" i="1"/>
  <c r="K74" i="1"/>
  <c r="K434" i="1" s="1"/>
  <c r="K350" i="1"/>
  <c r="K371" i="1"/>
  <c r="K58" i="1"/>
  <c r="K418" i="1" s="1"/>
  <c r="K279" i="1"/>
  <c r="K355" i="1"/>
  <c r="K329" i="1"/>
  <c r="K297" i="1"/>
  <c r="K140" i="1"/>
  <c r="K159" i="1"/>
  <c r="K177" i="1"/>
  <c r="K293" i="1"/>
  <c r="K114" i="1"/>
  <c r="K322" i="1"/>
  <c r="K291" i="1"/>
  <c r="K100" i="1"/>
  <c r="K164" i="1"/>
  <c r="K228" i="1"/>
  <c r="K53" i="1"/>
  <c r="K413" i="1" s="1"/>
  <c r="K117" i="1"/>
  <c r="K181" i="1"/>
  <c r="K245" i="1"/>
  <c r="K86" i="1"/>
  <c r="K150" i="1"/>
  <c r="K214" i="1"/>
  <c r="K55" i="1"/>
  <c r="K415" i="1" s="1"/>
  <c r="K119" i="1"/>
  <c r="K183" i="1"/>
  <c r="K56" i="1"/>
  <c r="K416" i="1" s="1"/>
  <c r="K120" i="1"/>
  <c r="K184" i="1"/>
  <c r="K248" i="1"/>
  <c r="K73" i="1"/>
  <c r="K433" i="1" s="1"/>
  <c r="K137" i="1"/>
  <c r="K201" i="1"/>
  <c r="K265" i="1"/>
  <c r="K194" i="1"/>
  <c r="K316" i="1"/>
  <c r="K380" i="1"/>
  <c r="K195" i="1"/>
  <c r="K317" i="1"/>
  <c r="K381" i="1"/>
  <c r="K203" i="1"/>
  <c r="K319" i="1"/>
  <c r="K383" i="1"/>
  <c r="K210" i="1"/>
  <c r="K320" i="1"/>
  <c r="K384" i="1"/>
  <c r="K305" i="1"/>
  <c r="K154" i="1"/>
  <c r="K370" i="1"/>
  <c r="K310" i="1"/>
  <c r="K138" i="1"/>
  <c r="K366" i="1"/>
  <c r="K403" i="1"/>
  <c r="K186" i="1"/>
  <c r="K315" i="1"/>
  <c r="K387" i="1"/>
  <c r="K395" i="1"/>
  <c r="K363" i="1"/>
  <c r="K204" i="1"/>
  <c r="K254" i="1"/>
  <c r="K113" i="1"/>
  <c r="K99" i="1"/>
  <c r="K295" i="1"/>
  <c r="K385" i="1"/>
  <c r="K59" i="1"/>
  <c r="K419" i="1" s="1"/>
  <c r="K108" i="1"/>
  <c r="K172" i="1"/>
  <c r="K236" i="1"/>
  <c r="K61" i="1"/>
  <c r="K421" i="1" s="1"/>
  <c r="K125" i="1"/>
  <c r="K189" i="1"/>
  <c r="K253" i="1"/>
  <c r="K94" i="1"/>
  <c r="K158" i="1"/>
  <c r="K222" i="1"/>
  <c r="K63" i="1"/>
  <c r="K423" i="1" s="1"/>
  <c r="K127" i="1"/>
  <c r="K191" i="1"/>
  <c r="K64" i="1"/>
  <c r="K424" i="1" s="1"/>
  <c r="K128" i="1"/>
  <c r="K192" i="1"/>
  <c r="K256" i="1"/>
  <c r="K81" i="1"/>
  <c r="K145" i="1"/>
  <c r="K209" i="1"/>
  <c r="K273" i="1"/>
  <c r="K226" i="1"/>
  <c r="K324" i="1"/>
  <c r="K388" i="1"/>
  <c r="K227" i="1"/>
  <c r="K325" i="1"/>
  <c r="K389" i="1"/>
  <c r="K235" i="1"/>
  <c r="K327" i="1"/>
  <c r="K391" i="1"/>
  <c r="K239" i="1"/>
  <c r="K328" i="1"/>
  <c r="K392" i="1"/>
  <c r="K321" i="1"/>
  <c r="K218" i="1"/>
  <c r="K386" i="1"/>
  <c r="K326" i="1"/>
  <c r="K202" i="1"/>
  <c r="K382" i="1"/>
  <c r="K51" i="1"/>
  <c r="K411" i="1" s="1"/>
  <c r="K278" i="1"/>
  <c r="K347" i="1"/>
  <c r="K298" i="1"/>
  <c r="K123" i="1"/>
  <c r="K362" i="1"/>
  <c r="K93" i="1"/>
  <c r="K126" i="1"/>
  <c r="K96" i="1"/>
  <c r="K292" i="1"/>
  <c r="K359" i="1"/>
  <c r="K234" i="1"/>
  <c r="K394" i="1"/>
  <c r="K52" i="1"/>
  <c r="K412" i="1" s="1"/>
  <c r="K116" i="1"/>
  <c r="K180" i="1"/>
  <c r="K244" i="1"/>
  <c r="K69" i="1"/>
  <c r="K429" i="1" s="1"/>
  <c r="K133" i="1"/>
  <c r="K197" i="1"/>
  <c r="K261" i="1"/>
  <c r="K102" i="1"/>
  <c r="K166" i="1"/>
  <c r="K230" i="1"/>
  <c r="K71" i="1"/>
  <c r="K431" i="1" s="1"/>
  <c r="K135" i="1"/>
  <c r="K199" i="1"/>
  <c r="K72" i="1"/>
  <c r="K432" i="1" s="1"/>
  <c r="K136" i="1"/>
  <c r="K200" i="1"/>
  <c r="K264" i="1"/>
  <c r="K89" i="1"/>
  <c r="K153" i="1"/>
  <c r="K217" i="1"/>
  <c r="K281" i="1"/>
  <c r="K250" i="1"/>
  <c r="K332" i="1"/>
  <c r="K396" i="1"/>
  <c r="K251" i="1"/>
  <c r="K333" i="1"/>
  <c r="K397" i="1"/>
  <c r="K258" i="1"/>
  <c r="K335" i="1"/>
  <c r="K399" i="1"/>
  <c r="K259" i="1"/>
  <c r="K336" i="1"/>
  <c r="K400" i="1"/>
  <c r="K337" i="1"/>
  <c r="K266" i="1"/>
  <c r="K402" i="1"/>
  <c r="K342" i="1"/>
  <c r="K255" i="1"/>
  <c r="K398" i="1"/>
  <c r="K179" i="1"/>
  <c r="K314" i="1"/>
  <c r="K379" i="1"/>
  <c r="K393" i="1"/>
  <c r="K330" i="1"/>
  <c r="K247" i="1"/>
  <c r="K345" i="1"/>
  <c r="K60" i="1"/>
  <c r="K420" i="1" s="1"/>
  <c r="K124" i="1"/>
  <c r="K188" i="1"/>
  <c r="K252" i="1"/>
  <c r="K77" i="1"/>
  <c r="K141" i="1"/>
  <c r="K205" i="1"/>
  <c r="K46" i="1"/>
  <c r="K406" i="1" s="1"/>
  <c r="K110" i="1"/>
  <c r="K174" i="1"/>
  <c r="K238" i="1"/>
  <c r="K79" i="1"/>
  <c r="K143" i="1"/>
  <c r="K207" i="1"/>
  <c r="K80" i="1"/>
  <c r="K144" i="1"/>
  <c r="K208" i="1"/>
  <c r="K272" i="1"/>
  <c r="K97" i="1"/>
  <c r="K161" i="1"/>
  <c r="K225" i="1"/>
  <c r="K289" i="1"/>
  <c r="K269" i="1"/>
  <c r="K340" i="1"/>
  <c r="K404" i="1"/>
  <c r="K270" i="1"/>
  <c r="K341" i="1"/>
  <c r="K405" i="1"/>
  <c r="K274" i="1"/>
  <c r="K343" i="1"/>
  <c r="K50" i="1"/>
  <c r="K410" i="1" s="1"/>
  <c r="K275" i="1"/>
  <c r="K344" i="1"/>
  <c r="K83" i="1"/>
  <c r="K353" i="1"/>
  <c r="K290" i="1"/>
  <c r="K106" i="1"/>
  <c r="K358" i="1"/>
  <c r="K285" i="1"/>
  <c r="K155" i="1"/>
  <c r="K277" i="1"/>
  <c r="K346" i="1"/>
  <c r="K91" i="1"/>
  <c r="K115" i="1"/>
  <c r="K361" i="1"/>
  <c r="K268" i="1"/>
  <c r="K62" i="1"/>
  <c r="K422" i="1" s="1"/>
  <c r="K223" i="1"/>
  <c r="K49" i="1"/>
  <c r="K409" i="1" s="1"/>
  <c r="K98" i="1"/>
  <c r="K357" i="1"/>
  <c r="K360" i="1"/>
  <c r="K318" i="1"/>
  <c r="K68" i="1"/>
  <c r="K428" i="1" s="1"/>
  <c r="K132" i="1"/>
  <c r="K196" i="1"/>
  <c r="K260" i="1"/>
  <c r="K85" i="1"/>
  <c r="K149" i="1"/>
  <c r="K213" i="1"/>
  <c r="K54" i="1"/>
  <c r="K414" i="1" s="1"/>
  <c r="K118" i="1"/>
  <c r="K182" i="1"/>
  <c r="K246" i="1"/>
  <c r="K87" i="1"/>
  <c r="K151" i="1"/>
  <c r="K215" i="1"/>
  <c r="K88" i="1"/>
  <c r="K152" i="1"/>
  <c r="K216" i="1"/>
  <c r="K280" i="1"/>
  <c r="K105" i="1"/>
  <c r="K169" i="1"/>
  <c r="K233" i="1"/>
  <c r="K66" i="1"/>
  <c r="K426" i="1" s="1"/>
  <c r="K282" i="1"/>
  <c r="K348" i="1"/>
  <c r="K67" i="1"/>
  <c r="K427" i="1" s="1"/>
  <c r="K283" i="1"/>
  <c r="K349" i="1"/>
  <c r="K75" i="1"/>
  <c r="K286" i="1"/>
  <c r="K351" i="1"/>
  <c r="K82" i="1"/>
  <c r="K287" i="1"/>
  <c r="K352" i="1"/>
  <c r="K147" i="1"/>
  <c r="K369" i="1"/>
  <c r="K306" i="1"/>
  <c r="K170" i="1"/>
  <c r="K374" i="1"/>
  <c r="K302" i="1"/>
  <c r="K267" i="1"/>
  <c r="K313" i="1"/>
  <c r="K378" i="1"/>
  <c r="K219" i="1"/>
  <c r="K299" i="1"/>
  <c r="K242" i="1"/>
  <c r="K76" i="1"/>
  <c r="K190" i="1"/>
  <c r="K160" i="1"/>
  <c r="K356" i="1"/>
  <c r="K296" i="1"/>
  <c r="K390" i="1"/>
  <c r="K331" i="1"/>
  <c r="K84" i="1"/>
  <c r="K148" i="1"/>
  <c r="K212" i="1"/>
  <c r="K276" i="1"/>
  <c r="K101" i="1"/>
  <c r="K165" i="1"/>
  <c r="K229" i="1"/>
  <c r="K70" i="1"/>
  <c r="K430" i="1" s="1"/>
  <c r="K134" i="1"/>
  <c r="K198" i="1"/>
  <c r="K262" i="1"/>
  <c r="K103" i="1"/>
  <c r="K167" i="1"/>
  <c r="K231" i="1"/>
  <c r="K104" i="1"/>
  <c r="K168" i="1"/>
  <c r="K232" i="1"/>
  <c r="K57" i="1"/>
  <c r="K417" i="1" s="1"/>
  <c r="K121" i="1"/>
  <c r="K185" i="1"/>
  <c r="K249" i="1"/>
  <c r="K130" i="1"/>
  <c r="K300" i="1"/>
  <c r="K364" i="1"/>
  <c r="K131" i="1"/>
  <c r="K301" i="1"/>
  <c r="K365" i="1"/>
  <c r="K139" i="1"/>
  <c r="K303" i="1"/>
  <c r="K367" i="1"/>
  <c r="K146" i="1"/>
  <c r="K304" i="1"/>
  <c r="K368" i="1"/>
  <c r="K263" i="1"/>
  <c r="K401" i="1"/>
  <c r="K338" i="1"/>
  <c r="K271" i="1"/>
  <c r="K45" i="1"/>
  <c r="K334" i="1"/>
  <c r="K339" i="1"/>
  <c r="K377" i="1"/>
  <c r="K187" i="1"/>
  <c r="K323" i="1"/>
  <c r="K122" i="1"/>
  <c r="K243" i="1"/>
  <c r="K157" i="1"/>
  <c r="K221" i="1"/>
  <c r="K95" i="1"/>
  <c r="K224" i="1"/>
  <c r="K241" i="1"/>
  <c r="K107" i="1"/>
  <c r="K211" i="1"/>
  <c r="K307" i="1"/>
  <c r="J65" i="1"/>
  <c r="J233" i="1"/>
  <c r="J377" i="1"/>
  <c r="J321" i="1"/>
  <c r="J681" i="1" s="1"/>
  <c r="J241" i="1"/>
  <c r="J137" i="1"/>
  <c r="J51" i="1"/>
  <c r="J346" i="1"/>
  <c r="J706" i="1" s="1"/>
  <c r="J282" i="1"/>
  <c r="J218" i="1"/>
  <c r="J154" i="1"/>
  <c r="J90" i="1"/>
  <c r="J384" i="1"/>
  <c r="J320" i="1"/>
  <c r="J256" i="1"/>
  <c r="J192" i="1"/>
  <c r="J128" i="1"/>
  <c r="J64" i="1"/>
  <c r="J359" i="1"/>
  <c r="J295" i="1"/>
  <c r="J231" i="1"/>
  <c r="J167" i="1"/>
  <c r="J527" i="1" s="1"/>
  <c r="J103" i="1"/>
  <c r="J45" i="1"/>
  <c r="J342" i="1"/>
  <c r="J702" i="1" s="1"/>
  <c r="J278" i="1"/>
  <c r="J638" i="1" s="1"/>
  <c r="J214" i="1"/>
  <c r="J150" i="1"/>
  <c r="J86" i="1"/>
  <c r="J389" i="1"/>
  <c r="J325" i="1"/>
  <c r="J261" i="1"/>
  <c r="J197" i="1"/>
  <c r="J133" i="1"/>
  <c r="J69" i="1"/>
  <c r="J364" i="1"/>
  <c r="J724" i="1" s="1"/>
  <c r="J300" i="1"/>
  <c r="J236" i="1"/>
  <c r="J172" i="1"/>
  <c r="J108" i="1"/>
  <c r="J403" i="1"/>
  <c r="J339" i="1"/>
  <c r="J699" i="1" s="1"/>
  <c r="J275" i="1"/>
  <c r="J635" i="1" s="1"/>
  <c r="J211" i="1"/>
  <c r="J147" i="1"/>
  <c r="J83" i="1"/>
  <c r="J237" i="1"/>
  <c r="J212" i="1"/>
  <c r="J379" i="1"/>
  <c r="J123" i="1"/>
  <c r="J298" i="1"/>
  <c r="J106" i="1"/>
  <c r="J466" i="1" s="1"/>
  <c r="J208" i="1"/>
  <c r="J311" i="1"/>
  <c r="J55" i="1"/>
  <c r="J102" i="1"/>
  <c r="J213" i="1"/>
  <c r="J252" i="1"/>
  <c r="J612" i="1" s="1"/>
  <c r="J355" i="1"/>
  <c r="J715" i="1" s="1"/>
  <c r="J354" i="1"/>
  <c r="J714" i="1" s="1"/>
  <c r="J98" i="1"/>
  <c r="J200" i="1"/>
  <c r="J303" i="1"/>
  <c r="J350" i="1"/>
  <c r="J397" i="1"/>
  <c r="J757" i="1" s="1"/>
  <c r="J372" i="1"/>
  <c r="J732" i="1" s="1"/>
  <c r="J180" i="1"/>
  <c r="J219" i="1"/>
  <c r="J97" i="1"/>
  <c r="J297" i="1"/>
  <c r="J89" i="1"/>
  <c r="J73" i="1"/>
  <c r="J369" i="1"/>
  <c r="J729" i="1" s="1"/>
  <c r="J401" i="1"/>
  <c r="J402" i="1"/>
  <c r="J338" i="1"/>
  <c r="J698" i="1" s="1"/>
  <c r="J274" i="1"/>
  <c r="J210" i="1"/>
  <c r="J146" i="1"/>
  <c r="J82" i="1"/>
  <c r="J376" i="1"/>
  <c r="J736" i="1" s="1"/>
  <c r="J312" i="1"/>
  <c r="J248" i="1"/>
  <c r="J184" i="1"/>
  <c r="J120" i="1"/>
  <c r="J56" i="1"/>
  <c r="J351" i="1"/>
  <c r="J287" i="1"/>
  <c r="J223" i="1"/>
  <c r="J159" i="1"/>
  <c r="J95" i="1"/>
  <c r="J398" i="1"/>
  <c r="J758" i="1" s="1"/>
  <c r="J334" i="1"/>
  <c r="J694" i="1" s="1"/>
  <c r="J270" i="1"/>
  <c r="J206" i="1"/>
  <c r="J142" i="1"/>
  <c r="J78" i="1"/>
  <c r="J381" i="1"/>
  <c r="J741" i="1" s="1"/>
  <c r="J317" i="1"/>
  <c r="J677" i="1" s="1"/>
  <c r="J253" i="1"/>
  <c r="J189" i="1"/>
  <c r="J125" i="1"/>
  <c r="J61" i="1"/>
  <c r="J356" i="1"/>
  <c r="J292" i="1"/>
  <c r="J652" i="1" s="1"/>
  <c r="J228" i="1"/>
  <c r="J164" i="1"/>
  <c r="J100" i="1"/>
  <c r="J395" i="1"/>
  <c r="J755" i="1" s="1"/>
  <c r="J331" i="1"/>
  <c r="J691" i="1" s="1"/>
  <c r="J267" i="1"/>
  <c r="J203" i="1"/>
  <c r="J139" i="1"/>
  <c r="J75" i="1"/>
  <c r="J301" i="1"/>
  <c r="J148" i="1"/>
  <c r="J187" i="1"/>
  <c r="J59" i="1"/>
  <c r="J105" i="1"/>
  <c r="J362" i="1"/>
  <c r="J234" i="1"/>
  <c r="J594" i="1" s="1"/>
  <c r="J170" i="1"/>
  <c r="J336" i="1"/>
  <c r="J696" i="1" s="1"/>
  <c r="J144" i="1"/>
  <c r="J247" i="1"/>
  <c r="J230" i="1"/>
  <c r="J341" i="1"/>
  <c r="J85" i="1"/>
  <c r="J124" i="1"/>
  <c r="J291" i="1"/>
  <c r="J169" i="1"/>
  <c r="J313" i="1"/>
  <c r="J193" i="1"/>
  <c r="J113" i="1"/>
  <c r="J367" i="1"/>
  <c r="J286" i="1"/>
  <c r="J269" i="1"/>
  <c r="J244" i="1"/>
  <c r="J347" i="1"/>
  <c r="J707" i="1" s="1"/>
  <c r="J91" i="1"/>
  <c r="J161" i="1"/>
  <c r="J361" i="1"/>
  <c r="J721" i="1" s="1"/>
  <c r="J153" i="1"/>
  <c r="J201" i="1"/>
  <c r="J129" i="1"/>
  <c r="J177" i="1"/>
  <c r="J394" i="1"/>
  <c r="J330" i="1"/>
  <c r="J690" i="1" s="1"/>
  <c r="J266" i="1"/>
  <c r="J626" i="1" s="1"/>
  <c r="J202" i="1"/>
  <c r="J138" i="1"/>
  <c r="J74" i="1"/>
  <c r="J368" i="1"/>
  <c r="J304" i="1"/>
  <c r="J240" i="1"/>
  <c r="J600" i="1" s="1"/>
  <c r="J176" i="1"/>
  <c r="J536" i="1" s="1"/>
  <c r="J112" i="1"/>
  <c r="J472" i="1" s="1"/>
  <c r="J48" i="1"/>
  <c r="J343" i="1"/>
  <c r="J279" i="1"/>
  <c r="J215" i="1"/>
  <c r="J151" i="1"/>
  <c r="J87" i="1"/>
  <c r="J390" i="1"/>
  <c r="J326" i="1"/>
  <c r="J686" i="1" s="1"/>
  <c r="J262" i="1"/>
  <c r="J198" i="1"/>
  <c r="J134" i="1"/>
  <c r="J70" i="1"/>
  <c r="J373" i="1"/>
  <c r="J309" i="1"/>
  <c r="J245" i="1"/>
  <c r="J181" i="1"/>
  <c r="J117" i="1"/>
  <c r="J53" i="1"/>
  <c r="J348" i="1"/>
  <c r="J284" i="1"/>
  <c r="J220" i="1"/>
  <c r="J156" i="1"/>
  <c r="J516" i="1" s="1"/>
  <c r="J92" i="1"/>
  <c r="J387" i="1"/>
  <c r="J323" i="1"/>
  <c r="J259" i="1"/>
  <c r="J195" i="1"/>
  <c r="J131" i="1"/>
  <c r="J67" i="1"/>
  <c r="J427" i="1" s="1"/>
  <c r="J173" i="1"/>
  <c r="J315" i="1"/>
  <c r="J675" i="1" s="1"/>
  <c r="J272" i="1"/>
  <c r="J358" i="1"/>
  <c r="J380" i="1"/>
  <c r="J226" i="1"/>
  <c r="J328" i="1"/>
  <c r="J688" i="1" s="1"/>
  <c r="J72" i="1"/>
  <c r="J175" i="1"/>
  <c r="J222" i="1"/>
  <c r="J141" i="1"/>
  <c r="J52" i="1"/>
  <c r="J225" i="1"/>
  <c r="J49" i="1"/>
  <c r="J217" i="1"/>
  <c r="J329" i="1"/>
  <c r="J689" i="1" s="1"/>
  <c r="J257" i="1"/>
  <c r="J305" i="1"/>
  <c r="J386" i="1"/>
  <c r="J322" i="1"/>
  <c r="J258" i="1"/>
  <c r="J194" i="1"/>
  <c r="J130" i="1"/>
  <c r="J66" i="1"/>
  <c r="J360" i="1"/>
  <c r="J720" i="1" s="1"/>
  <c r="J296" i="1"/>
  <c r="J232" i="1"/>
  <c r="J168" i="1"/>
  <c r="J104" i="1"/>
  <c r="J399" i="1"/>
  <c r="J335" i="1"/>
  <c r="J271" i="1"/>
  <c r="J631" i="1" s="1"/>
  <c r="J207" i="1"/>
  <c r="J567" i="1" s="1"/>
  <c r="J143" i="1"/>
  <c r="J79" i="1"/>
  <c r="J382" i="1"/>
  <c r="J318" i="1"/>
  <c r="J678" i="1" s="1"/>
  <c r="J254" i="1"/>
  <c r="J190" i="1"/>
  <c r="J126" i="1"/>
  <c r="J62" i="1"/>
  <c r="J365" i="1"/>
  <c r="J725" i="1" s="1"/>
  <c r="J109" i="1"/>
  <c r="J469" i="1" s="1"/>
  <c r="J404" i="1"/>
  <c r="J340" i="1"/>
  <c r="J700" i="1" s="1"/>
  <c r="J276" i="1"/>
  <c r="J84" i="1"/>
  <c r="J444" i="1" s="1"/>
  <c r="J251" i="1"/>
  <c r="J57" i="1"/>
  <c r="J119" i="1"/>
  <c r="J99" i="1"/>
  <c r="J459" i="1" s="1"/>
  <c r="J333" i="1"/>
  <c r="J289" i="1"/>
  <c r="J121" i="1"/>
  <c r="J281" i="1"/>
  <c r="J81" i="1"/>
  <c r="J385" i="1"/>
  <c r="J145" i="1"/>
  <c r="J378" i="1"/>
  <c r="J314" i="1"/>
  <c r="J250" i="1"/>
  <c r="J186" i="1"/>
  <c r="J122" i="1"/>
  <c r="J58" i="1"/>
  <c r="J352" i="1"/>
  <c r="J712" i="1" s="1"/>
  <c r="J288" i="1"/>
  <c r="J224" i="1"/>
  <c r="J160" i="1"/>
  <c r="J96" i="1"/>
  <c r="J391" i="1"/>
  <c r="J327" i="1"/>
  <c r="J263" i="1"/>
  <c r="J199" i="1"/>
  <c r="J135" i="1"/>
  <c r="J71" i="1"/>
  <c r="J374" i="1"/>
  <c r="J310" i="1"/>
  <c r="J670" i="1" s="1"/>
  <c r="J246" i="1"/>
  <c r="J182" i="1"/>
  <c r="J118" i="1"/>
  <c r="J54" i="1"/>
  <c r="J357" i="1"/>
  <c r="J717" i="1" s="1"/>
  <c r="J293" i="1"/>
  <c r="J229" i="1"/>
  <c r="J165" i="1"/>
  <c r="J101" i="1"/>
  <c r="J396" i="1"/>
  <c r="J332" i="1"/>
  <c r="J268" i="1"/>
  <c r="J204" i="1"/>
  <c r="J140" i="1"/>
  <c r="J76" i="1"/>
  <c r="J371" i="1"/>
  <c r="J731" i="1" s="1"/>
  <c r="J307" i="1"/>
  <c r="J243" i="1"/>
  <c r="J179" i="1"/>
  <c r="J115" i="1"/>
  <c r="J375" i="1"/>
  <c r="J294" i="1"/>
  <c r="J654" i="1" s="1"/>
  <c r="J405" i="1"/>
  <c r="J765" i="1" s="1"/>
  <c r="J149" i="1"/>
  <c r="J188" i="1"/>
  <c r="J227" i="1"/>
  <c r="J111" i="1"/>
  <c r="J77" i="1"/>
  <c r="J283" i="1"/>
  <c r="J353" i="1"/>
  <c r="J185" i="1"/>
  <c r="J345" i="1"/>
  <c r="J209" i="1"/>
  <c r="J265" i="1"/>
  <c r="J370" i="1"/>
  <c r="J730" i="1" s="1"/>
  <c r="J306" i="1"/>
  <c r="J242" i="1"/>
  <c r="J178" i="1"/>
  <c r="J114" i="1"/>
  <c r="J50" i="1"/>
  <c r="J344" i="1"/>
  <c r="J280" i="1"/>
  <c r="J216" i="1"/>
  <c r="J152" i="1"/>
  <c r="J88" i="1"/>
  <c r="J383" i="1"/>
  <c r="J319" i="1"/>
  <c r="J255" i="1"/>
  <c r="J191" i="1"/>
  <c r="J127" i="1"/>
  <c r="J63" i="1"/>
  <c r="J366" i="1"/>
  <c r="J726" i="1" s="1"/>
  <c r="J302" i="1"/>
  <c r="J662" i="1" s="1"/>
  <c r="J238" i="1"/>
  <c r="J174" i="1"/>
  <c r="J110" i="1"/>
  <c r="J46" i="1"/>
  <c r="J349" i="1"/>
  <c r="J709" i="1" s="1"/>
  <c r="J285" i="1"/>
  <c r="J221" i="1"/>
  <c r="J157" i="1"/>
  <c r="J93" i="1"/>
  <c r="J388" i="1"/>
  <c r="J324" i="1"/>
  <c r="J684" i="1" s="1"/>
  <c r="J260" i="1"/>
  <c r="J196" i="1"/>
  <c r="J132" i="1"/>
  <c r="J68" i="1"/>
  <c r="J363" i="1"/>
  <c r="J723" i="1" s="1"/>
  <c r="J299" i="1"/>
  <c r="J659" i="1" s="1"/>
  <c r="J235" i="1"/>
  <c r="J171" i="1"/>
  <c r="J107" i="1"/>
  <c r="J249" i="1"/>
  <c r="J337" i="1"/>
  <c r="J697" i="1" s="1"/>
  <c r="J273" i="1"/>
  <c r="J400" i="1"/>
  <c r="J80" i="1"/>
  <c r="J183" i="1"/>
  <c r="J166" i="1"/>
  <c r="J277" i="1"/>
  <c r="J316" i="1"/>
  <c r="J676" i="1" s="1"/>
  <c r="J60" i="1"/>
  <c r="J163" i="1"/>
  <c r="J393" i="1"/>
  <c r="J290" i="1"/>
  <c r="J162" i="1"/>
  <c r="J392" i="1"/>
  <c r="J264" i="1"/>
  <c r="J136" i="1"/>
  <c r="J239" i="1"/>
  <c r="J47" i="1"/>
  <c r="J158" i="1"/>
  <c r="J94" i="1"/>
  <c r="J205" i="1"/>
  <c r="J308" i="1"/>
  <c r="J116" i="1"/>
  <c r="J155" i="1"/>
  <c r="I354" i="1"/>
  <c r="I714" i="1" s="1"/>
  <c r="I252" i="1"/>
  <c r="I612" i="1" s="1"/>
  <c r="I218" i="1"/>
  <c r="I578" i="1" s="1"/>
  <c r="I220" i="1"/>
  <c r="I580" i="1" s="1"/>
  <c r="I56" i="1"/>
  <c r="I416" i="1" s="1"/>
  <c r="I120" i="1"/>
  <c r="I480" i="1" s="1"/>
  <c r="I184" i="1"/>
  <c r="I544" i="1" s="1"/>
  <c r="I248" i="1"/>
  <c r="I608" i="1" s="1"/>
  <c r="I312" i="1"/>
  <c r="I672" i="1" s="1"/>
  <c r="I376" i="1"/>
  <c r="I736" i="1" s="1"/>
  <c r="I81" i="1"/>
  <c r="I441" i="1" s="1"/>
  <c r="I145" i="1"/>
  <c r="I505" i="1" s="1"/>
  <c r="I209" i="1"/>
  <c r="I569" i="1" s="1"/>
  <c r="I273" i="1"/>
  <c r="I633" i="1" s="1"/>
  <c r="I337" i="1"/>
  <c r="I697" i="1" s="1"/>
  <c r="I401" i="1"/>
  <c r="I761" i="1" s="1"/>
  <c r="I107" i="1"/>
  <c r="I467" i="1" s="1"/>
  <c r="I171" i="1"/>
  <c r="I531" i="1" s="1"/>
  <c r="I235" i="1"/>
  <c r="I595" i="1" s="1"/>
  <c r="I299" i="1"/>
  <c r="I659" i="1" s="1"/>
  <c r="I363" i="1"/>
  <c r="I723" i="1" s="1"/>
  <c r="I68" i="1"/>
  <c r="I428" i="1" s="1"/>
  <c r="I108" i="1"/>
  <c r="I468" i="1" s="1"/>
  <c r="I210" i="1"/>
  <c r="I570" i="1" s="1"/>
  <c r="I311" i="1"/>
  <c r="I671" i="1" s="1"/>
  <c r="I47" i="1"/>
  <c r="I407" i="1" s="1"/>
  <c r="I159" i="1"/>
  <c r="I519" i="1" s="1"/>
  <c r="I262" i="1"/>
  <c r="I622" i="1" s="1"/>
  <c r="I365" i="1"/>
  <c r="I725" i="1" s="1"/>
  <c r="I111" i="1"/>
  <c r="I471" i="1" s="1"/>
  <c r="I214" i="1"/>
  <c r="I574" i="1" s="1"/>
  <c r="I317" i="1"/>
  <c r="I677" i="1" s="1"/>
  <c r="I77" i="1"/>
  <c r="I437" i="1" s="1"/>
  <c r="I182" i="1"/>
  <c r="I542" i="1" s="1"/>
  <c r="I285" i="1"/>
  <c r="I645" i="1" s="1"/>
  <c r="I388" i="1"/>
  <c r="I748" i="1" s="1"/>
  <c r="I229" i="1"/>
  <c r="I589" i="1" s="1"/>
  <c r="I102" i="1"/>
  <c r="I462" i="1" s="1"/>
  <c r="I308" i="1"/>
  <c r="I668" i="1" s="1"/>
  <c r="I181" i="1"/>
  <c r="I541" i="1" s="1"/>
  <c r="I386" i="1"/>
  <c r="I746" i="1" s="1"/>
  <c r="I238" i="1"/>
  <c r="I598" i="1" s="1"/>
  <c r="I86" i="1"/>
  <c r="I446" i="1" s="1"/>
  <c r="I293" i="1"/>
  <c r="I653" i="1" s="1"/>
  <c r="I372" i="1"/>
  <c r="I732" i="1" s="1"/>
  <c r="I398" i="1"/>
  <c r="I758" i="1" s="1"/>
  <c r="I174" i="1"/>
  <c r="I534" i="1" s="1"/>
  <c r="I117" i="1"/>
  <c r="I477" i="1" s="1"/>
  <c r="I191" i="1"/>
  <c r="I551" i="1" s="1"/>
  <c r="I87" i="1"/>
  <c r="I447" i="1" s="1"/>
  <c r="I64" i="1"/>
  <c r="I424" i="1" s="1"/>
  <c r="I128" i="1"/>
  <c r="I488" i="1" s="1"/>
  <c r="I192" i="1"/>
  <c r="I552" i="1" s="1"/>
  <c r="I256" i="1"/>
  <c r="I616" i="1" s="1"/>
  <c r="I320" i="1"/>
  <c r="I680" i="1" s="1"/>
  <c r="I384" i="1"/>
  <c r="I744" i="1" s="1"/>
  <c r="I89" i="1"/>
  <c r="I449" i="1" s="1"/>
  <c r="I153" i="1"/>
  <c r="I513" i="1" s="1"/>
  <c r="I217" i="1"/>
  <c r="I577" i="1" s="1"/>
  <c r="I281" i="1"/>
  <c r="I641" i="1" s="1"/>
  <c r="I345" i="1"/>
  <c r="I705" i="1" s="1"/>
  <c r="I51" i="1"/>
  <c r="I411" i="1" s="1"/>
  <c r="I115" i="1"/>
  <c r="I475" i="1" s="1"/>
  <c r="I179" i="1"/>
  <c r="I539" i="1" s="1"/>
  <c r="I243" i="1"/>
  <c r="I603" i="1" s="1"/>
  <c r="I307" i="1"/>
  <c r="I667" i="1" s="1"/>
  <c r="I371" i="1"/>
  <c r="I731" i="1" s="1"/>
  <c r="I76" i="1"/>
  <c r="I436" i="1" s="1"/>
  <c r="I119" i="1"/>
  <c r="I479" i="1" s="1"/>
  <c r="I222" i="1"/>
  <c r="I582" i="1" s="1"/>
  <c r="I325" i="1"/>
  <c r="I685" i="1" s="1"/>
  <c r="I63" i="1"/>
  <c r="I423" i="1" s="1"/>
  <c r="I173" i="1"/>
  <c r="I533" i="1" s="1"/>
  <c r="I276" i="1"/>
  <c r="I636" i="1" s="1"/>
  <c r="I378" i="1"/>
  <c r="I738" i="1" s="1"/>
  <c r="I125" i="1"/>
  <c r="I485" i="1" s="1"/>
  <c r="I228" i="1"/>
  <c r="I588" i="1" s="1"/>
  <c r="I330" i="1"/>
  <c r="I690" i="1" s="1"/>
  <c r="I93" i="1"/>
  <c r="I453" i="1" s="1"/>
  <c r="I196" i="1"/>
  <c r="I556" i="1" s="1"/>
  <c r="I298" i="1"/>
  <c r="I658" i="1" s="1"/>
  <c r="I399" i="1"/>
  <c r="I759" i="1" s="1"/>
  <c r="I254" i="1"/>
  <c r="I614" i="1" s="1"/>
  <c r="I127" i="1"/>
  <c r="I487" i="1" s="1"/>
  <c r="I333" i="1"/>
  <c r="I693" i="1" s="1"/>
  <c r="I206" i="1"/>
  <c r="I566" i="1" s="1"/>
  <c r="I50" i="1"/>
  <c r="I410" i="1" s="1"/>
  <c r="I263" i="1"/>
  <c r="I623" i="1" s="1"/>
  <c r="I114" i="1"/>
  <c r="I474" i="1" s="1"/>
  <c r="I318" i="1"/>
  <c r="I678" i="1" s="1"/>
  <c r="I295" i="1"/>
  <c r="I655" i="1" s="1"/>
  <c r="I405" i="1"/>
  <c r="I765" i="1" s="1"/>
  <c r="I322" i="1"/>
  <c r="I682" i="1" s="1"/>
  <c r="I149" i="1"/>
  <c r="I509" i="1" s="1"/>
  <c r="I72" i="1"/>
  <c r="I432" i="1" s="1"/>
  <c r="I136" i="1"/>
  <c r="I496" i="1" s="1"/>
  <c r="I200" i="1"/>
  <c r="I560" i="1" s="1"/>
  <c r="I264" i="1"/>
  <c r="I624" i="1" s="1"/>
  <c r="I328" i="1"/>
  <c r="I688" i="1" s="1"/>
  <c r="I392" i="1"/>
  <c r="I752" i="1" s="1"/>
  <c r="I97" i="1"/>
  <c r="I457" i="1" s="1"/>
  <c r="I161" i="1"/>
  <c r="I521" i="1" s="1"/>
  <c r="I225" i="1"/>
  <c r="I585" i="1" s="1"/>
  <c r="I289" i="1"/>
  <c r="I649" i="1" s="1"/>
  <c r="I353" i="1"/>
  <c r="I713" i="1" s="1"/>
  <c r="I59" i="1"/>
  <c r="I419" i="1" s="1"/>
  <c r="I123" i="1"/>
  <c r="I483" i="1" s="1"/>
  <c r="I187" i="1"/>
  <c r="I547" i="1" s="1"/>
  <c r="I251" i="1"/>
  <c r="I611" i="1" s="1"/>
  <c r="I315" i="1"/>
  <c r="I675" i="1" s="1"/>
  <c r="I379" i="1"/>
  <c r="I739" i="1" s="1"/>
  <c r="I84" i="1"/>
  <c r="I444" i="1" s="1"/>
  <c r="I133" i="1"/>
  <c r="I493" i="1" s="1"/>
  <c r="I236" i="1"/>
  <c r="I596" i="1" s="1"/>
  <c r="I338" i="1"/>
  <c r="I698" i="1" s="1"/>
  <c r="I79" i="1"/>
  <c r="I439" i="1" s="1"/>
  <c r="I186" i="1"/>
  <c r="I546" i="1" s="1"/>
  <c r="I287" i="1"/>
  <c r="I647" i="1" s="1"/>
  <c r="I390" i="1"/>
  <c r="I750" i="1" s="1"/>
  <c r="I138" i="1"/>
  <c r="I498" i="1" s="1"/>
  <c r="I239" i="1"/>
  <c r="I599" i="1" s="1"/>
  <c r="I342" i="1"/>
  <c r="I702" i="1" s="1"/>
  <c r="I106" i="1"/>
  <c r="I466" i="1" s="1"/>
  <c r="I207" i="1"/>
  <c r="I567" i="1" s="1"/>
  <c r="I310" i="1"/>
  <c r="I670" i="1" s="1"/>
  <c r="I70" i="1"/>
  <c r="I430" i="1" s="1"/>
  <c r="I279" i="1"/>
  <c r="I639" i="1" s="1"/>
  <c r="I154" i="1"/>
  <c r="I514" i="1" s="1"/>
  <c r="I358" i="1"/>
  <c r="I718" i="1" s="1"/>
  <c r="I231" i="1"/>
  <c r="I591" i="1" s="1"/>
  <c r="I82" i="1"/>
  <c r="I442" i="1" s="1"/>
  <c r="I290" i="1"/>
  <c r="I650" i="1" s="1"/>
  <c r="I140" i="1"/>
  <c r="I500" i="1" s="1"/>
  <c r="I343" i="1"/>
  <c r="I703" i="1" s="1"/>
  <c r="I226" i="1"/>
  <c r="I586" i="1" s="1"/>
  <c r="I346" i="1"/>
  <c r="I706" i="1" s="1"/>
  <c r="I269" i="1"/>
  <c r="I629" i="1" s="1"/>
  <c r="I397" i="1"/>
  <c r="I757" i="1" s="1"/>
  <c r="I80" i="1"/>
  <c r="I440" i="1" s="1"/>
  <c r="I144" i="1"/>
  <c r="I504" i="1" s="1"/>
  <c r="I208" i="1"/>
  <c r="I568" i="1" s="1"/>
  <c r="I272" i="1"/>
  <c r="I632" i="1" s="1"/>
  <c r="I336" i="1"/>
  <c r="I696" i="1" s="1"/>
  <c r="I400" i="1"/>
  <c r="I760" i="1" s="1"/>
  <c r="I105" i="1"/>
  <c r="I465" i="1" s="1"/>
  <c r="I169" i="1"/>
  <c r="I529" i="1" s="1"/>
  <c r="I233" i="1"/>
  <c r="I593" i="1" s="1"/>
  <c r="I297" i="1"/>
  <c r="I657" i="1" s="1"/>
  <c r="I361" i="1"/>
  <c r="I721" i="1" s="1"/>
  <c r="I67" i="1"/>
  <c r="I427" i="1" s="1"/>
  <c r="I131" i="1"/>
  <c r="I491" i="1" s="1"/>
  <c r="I195" i="1"/>
  <c r="I555" i="1" s="1"/>
  <c r="I259" i="1"/>
  <c r="I619" i="1" s="1"/>
  <c r="I323" i="1"/>
  <c r="I683" i="1" s="1"/>
  <c r="I387" i="1"/>
  <c r="I747" i="1" s="1"/>
  <c r="I92" i="1"/>
  <c r="I452" i="1" s="1"/>
  <c r="I146" i="1"/>
  <c r="I506" i="1" s="1"/>
  <c r="I247" i="1"/>
  <c r="I607" i="1" s="1"/>
  <c r="I350" i="1"/>
  <c r="I710" i="1" s="1"/>
  <c r="I95" i="1"/>
  <c r="I455" i="1" s="1"/>
  <c r="I198" i="1"/>
  <c r="I558" i="1" s="1"/>
  <c r="I301" i="1"/>
  <c r="I661" i="1" s="1"/>
  <c r="I404" i="1"/>
  <c r="I764" i="1" s="1"/>
  <c r="I150" i="1"/>
  <c r="I510" i="1" s="1"/>
  <c r="I253" i="1"/>
  <c r="I613" i="1" s="1"/>
  <c r="I356" i="1"/>
  <c r="I716" i="1" s="1"/>
  <c r="I118" i="1"/>
  <c r="I478" i="1" s="1"/>
  <c r="I221" i="1"/>
  <c r="I581" i="1" s="1"/>
  <c r="I324" i="1"/>
  <c r="I684" i="1" s="1"/>
  <c r="I101" i="1"/>
  <c r="I461" i="1" s="1"/>
  <c r="I306" i="1"/>
  <c r="I666" i="1" s="1"/>
  <c r="I180" i="1"/>
  <c r="I540" i="1" s="1"/>
  <c r="I383" i="1"/>
  <c r="I743" i="1" s="1"/>
  <c r="I258" i="1"/>
  <c r="I618" i="1" s="1"/>
  <c r="I110" i="1"/>
  <c r="I470" i="1" s="1"/>
  <c r="I316" i="1"/>
  <c r="I676" i="1" s="1"/>
  <c r="I165" i="1"/>
  <c r="I525" i="1" s="1"/>
  <c r="I370" i="1"/>
  <c r="I730" i="1" s="1"/>
  <c r="I166" i="1"/>
  <c r="I526" i="1" s="1"/>
  <c r="I270" i="1"/>
  <c r="I630" i="1" s="1"/>
  <c r="I194" i="1"/>
  <c r="I554" i="1" s="1"/>
  <c r="I66" i="1"/>
  <c r="I426" i="1" s="1"/>
  <c r="I88" i="1"/>
  <c r="I448" i="1" s="1"/>
  <c r="I152" i="1"/>
  <c r="I512" i="1" s="1"/>
  <c r="I216" i="1"/>
  <c r="I576" i="1" s="1"/>
  <c r="I280" i="1"/>
  <c r="I640" i="1" s="1"/>
  <c r="I344" i="1"/>
  <c r="I704" i="1" s="1"/>
  <c r="I49" i="1"/>
  <c r="I409" i="1" s="1"/>
  <c r="I113" i="1"/>
  <c r="I473" i="1" s="1"/>
  <c r="I177" i="1"/>
  <c r="I537" i="1" s="1"/>
  <c r="I241" i="1"/>
  <c r="I601" i="1" s="1"/>
  <c r="I305" i="1"/>
  <c r="I665" i="1" s="1"/>
  <c r="I369" i="1"/>
  <c r="I729" i="1" s="1"/>
  <c r="I75" i="1"/>
  <c r="I435" i="1" s="1"/>
  <c r="I139" i="1"/>
  <c r="I499" i="1" s="1"/>
  <c r="I203" i="1"/>
  <c r="I563" i="1" s="1"/>
  <c r="I267" i="1"/>
  <c r="I627" i="1" s="1"/>
  <c r="I331" i="1"/>
  <c r="I691" i="1" s="1"/>
  <c r="I395" i="1"/>
  <c r="I755" i="1" s="1"/>
  <c r="I46" i="1"/>
  <c r="I406" i="1" s="1"/>
  <c r="I158" i="1"/>
  <c r="I518" i="1" s="1"/>
  <c r="I261" i="1"/>
  <c r="I621" i="1" s="1"/>
  <c r="I364" i="1"/>
  <c r="I724" i="1" s="1"/>
  <c r="I109" i="1"/>
  <c r="I469" i="1" s="1"/>
  <c r="I212" i="1"/>
  <c r="I572" i="1" s="1"/>
  <c r="I314" i="1"/>
  <c r="I674" i="1" s="1"/>
  <c r="I53" i="1"/>
  <c r="I413" i="1" s="1"/>
  <c r="I164" i="1"/>
  <c r="I524" i="1" s="1"/>
  <c r="I266" i="1"/>
  <c r="I626" i="1" s="1"/>
  <c r="I367" i="1"/>
  <c r="I727" i="1" s="1"/>
  <c r="I132" i="1"/>
  <c r="I492" i="1" s="1"/>
  <c r="I234" i="1"/>
  <c r="I594" i="1" s="1"/>
  <c r="I335" i="1"/>
  <c r="I695" i="1" s="1"/>
  <c r="I126" i="1"/>
  <c r="I486" i="1" s="1"/>
  <c r="I332" i="1"/>
  <c r="I692" i="1" s="1"/>
  <c r="I205" i="1"/>
  <c r="I565" i="1" s="1"/>
  <c r="I74" i="1"/>
  <c r="I434" i="1" s="1"/>
  <c r="I284" i="1"/>
  <c r="I644" i="1" s="1"/>
  <c r="I135" i="1"/>
  <c r="I495" i="1" s="1"/>
  <c r="I341" i="1"/>
  <c r="I701" i="1" s="1"/>
  <c r="I190" i="1"/>
  <c r="I550" i="1" s="1"/>
  <c r="I396" i="1"/>
  <c r="I756" i="1" s="1"/>
  <c r="I90" i="1"/>
  <c r="I450" i="1" s="1"/>
  <c r="I199" i="1"/>
  <c r="I559" i="1" s="1"/>
  <c r="I124" i="1"/>
  <c r="I484" i="1" s="1"/>
  <c r="I348" i="1"/>
  <c r="I708" i="1" s="1"/>
  <c r="I48" i="1"/>
  <c r="I408" i="1" s="1"/>
  <c r="I112" i="1"/>
  <c r="I472" i="1" s="1"/>
  <c r="I176" i="1"/>
  <c r="I536" i="1" s="1"/>
  <c r="I240" i="1"/>
  <c r="I600" i="1" s="1"/>
  <c r="I304" i="1"/>
  <c r="I664" i="1" s="1"/>
  <c r="I368" i="1"/>
  <c r="I728" i="1" s="1"/>
  <c r="I73" i="1"/>
  <c r="I433" i="1" s="1"/>
  <c r="I137" i="1"/>
  <c r="I497" i="1" s="1"/>
  <c r="I201" i="1"/>
  <c r="I561" i="1" s="1"/>
  <c r="I265" i="1"/>
  <c r="I625" i="1" s="1"/>
  <c r="I329" i="1"/>
  <c r="I689" i="1" s="1"/>
  <c r="I393" i="1"/>
  <c r="I753" i="1" s="1"/>
  <c r="I99" i="1"/>
  <c r="I459" i="1" s="1"/>
  <c r="I163" i="1"/>
  <c r="I523" i="1" s="1"/>
  <c r="I227" i="1"/>
  <c r="I587" i="1" s="1"/>
  <c r="I291" i="1"/>
  <c r="I651" i="1" s="1"/>
  <c r="I355" i="1"/>
  <c r="I715" i="1" s="1"/>
  <c r="I60" i="1"/>
  <c r="I420" i="1" s="1"/>
  <c r="I94" i="1"/>
  <c r="I454" i="1" s="1"/>
  <c r="I197" i="1"/>
  <c r="I557" i="1" s="1"/>
  <c r="I300" i="1"/>
  <c r="I660" i="1" s="1"/>
  <c r="I402" i="1"/>
  <c r="I762" i="1" s="1"/>
  <c r="I148" i="1"/>
  <c r="I508" i="1" s="1"/>
  <c r="I250" i="1"/>
  <c r="I610" i="1" s="1"/>
  <c r="I351" i="1"/>
  <c r="I711" i="1" s="1"/>
  <c r="I100" i="1"/>
  <c r="I460" i="1" s="1"/>
  <c r="I202" i="1"/>
  <c r="I562" i="1" s="1"/>
  <c r="I303" i="1"/>
  <c r="I663" i="1" s="1"/>
  <c r="I61" i="1"/>
  <c r="I421" i="1" s="1"/>
  <c r="I170" i="1"/>
  <c r="I530" i="1" s="1"/>
  <c r="I271" i="1"/>
  <c r="I631" i="1" s="1"/>
  <c r="I294" i="1"/>
  <c r="I654" i="1" s="1"/>
  <c r="I160" i="1"/>
  <c r="I520" i="1" s="1"/>
  <c r="I57" i="1"/>
  <c r="I417" i="1" s="1"/>
  <c r="I313" i="1"/>
  <c r="I673" i="1" s="1"/>
  <c r="I211" i="1"/>
  <c r="I571" i="1" s="1"/>
  <c r="I62" i="1"/>
  <c r="I422" i="1" s="1"/>
  <c r="I122" i="1"/>
  <c r="I482" i="1" s="1"/>
  <c r="I175" i="1"/>
  <c r="I535" i="1" s="1"/>
  <c r="I246" i="1"/>
  <c r="I606" i="1" s="1"/>
  <c r="I357" i="1"/>
  <c r="I717" i="1" s="1"/>
  <c r="I156" i="1"/>
  <c r="I516" i="1" s="1"/>
  <c r="I391" i="1"/>
  <c r="I751" i="1" s="1"/>
  <c r="I58" i="1"/>
  <c r="I418" i="1" s="1"/>
  <c r="I380" i="1"/>
  <c r="I740" i="1" s="1"/>
  <c r="I244" i="1"/>
  <c r="I604" i="1" s="1"/>
  <c r="I257" i="1"/>
  <c r="I617" i="1" s="1"/>
  <c r="I204" i="1"/>
  <c r="I564" i="1" s="1"/>
  <c r="I168" i="1"/>
  <c r="I528" i="1" s="1"/>
  <c r="I65" i="1"/>
  <c r="I425" i="1" s="1"/>
  <c r="I321" i="1"/>
  <c r="I681" i="1" s="1"/>
  <c r="I219" i="1"/>
  <c r="I579" i="1" s="1"/>
  <c r="I78" i="1"/>
  <c r="I438" i="1" s="1"/>
  <c r="I134" i="1"/>
  <c r="I494" i="1" s="1"/>
  <c r="I189" i="1"/>
  <c r="I549" i="1" s="1"/>
  <c r="I260" i="1"/>
  <c r="I620" i="1" s="1"/>
  <c r="I382" i="1"/>
  <c r="I742" i="1" s="1"/>
  <c r="I309" i="1"/>
  <c r="I669" i="1" s="1"/>
  <c r="I54" i="1"/>
  <c r="I414" i="1" s="1"/>
  <c r="I319" i="1"/>
  <c r="I679" i="1" s="1"/>
  <c r="I167" i="1"/>
  <c r="I527" i="1" s="1"/>
  <c r="I104" i="1"/>
  <c r="I464" i="1" s="1"/>
  <c r="I85" i="1"/>
  <c r="I445" i="1" s="1"/>
  <c r="I142" i="1"/>
  <c r="I502" i="1" s="1"/>
  <c r="I224" i="1"/>
  <c r="I584" i="1" s="1"/>
  <c r="I121" i="1"/>
  <c r="I481" i="1" s="1"/>
  <c r="I377" i="1"/>
  <c r="I737" i="1" s="1"/>
  <c r="I275" i="1"/>
  <c r="I635" i="1" s="1"/>
  <c r="I172" i="1"/>
  <c r="I532" i="1" s="1"/>
  <c r="I223" i="1"/>
  <c r="I583" i="1" s="1"/>
  <c r="I278" i="1"/>
  <c r="I638" i="1" s="1"/>
  <c r="I349" i="1"/>
  <c r="I709" i="1" s="1"/>
  <c r="I71" i="1"/>
  <c r="I431" i="1" s="1"/>
  <c r="I334" i="1"/>
  <c r="I694" i="1" s="1"/>
  <c r="I215" i="1"/>
  <c r="I575" i="1" s="1"/>
  <c r="I245" i="1"/>
  <c r="I605" i="1" s="1"/>
  <c r="I98" i="1"/>
  <c r="I458" i="1" s="1"/>
  <c r="I373" i="1"/>
  <c r="I733" i="1" s="1"/>
  <c r="I389" i="1"/>
  <c r="I749" i="1" s="1"/>
  <c r="I277" i="1"/>
  <c r="I637" i="1" s="1"/>
  <c r="I232" i="1"/>
  <c r="I592" i="1" s="1"/>
  <c r="I129" i="1"/>
  <c r="I489" i="1" s="1"/>
  <c r="I385" i="1"/>
  <c r="I745" i="1" s="1"/>
  <c r="I283" i="1"/>
  <c r="I643" i="1" s="1"/>
  <c r="I183" i="1"/>
  <c r="I543" i="1" s="1"/>
  <c r="I237" i="1"/>
  <c r="I597" i="1" s="1"/>
  <c r="I292" i="1"/>
  <c r="I652" i="1" s="1"/>
  <c r="I362" i="1"/>
  <c r="I722" i="1" s="1"/>
  <c r="I230" i="1"/>
  <c r="I590" i="1" s="1"/>
  <c r="I359" i="1"/>
  <c r="I719" i="1" s="1"/>
  <c r="I242" i="1"/>
  <c r="I602" i="1" s="1"/>
  <c r="I116" i="1"/>
  <c r="I476" i="1" s="1"/>
  <c r="I360" i="1"/>
  <c r="I720" i="1" s="1"/>
  <c r="I157" i="1"/>
  <c r="I517" i="1" s="1"/>
  <c r="I288" i="1"/>
  <c r="I648" i="1" s="1"/>
  <c r="I185" i="1"/>
  <c r="I545" i="1" s="1"/>
  <c r="I83" i="1"/>
  <c r="I443" i="1" s="1"/>
  <c r="I339" i="1"/>
  <c r="I699" i="1" s="1"/>
  <c r="I274" i="1"/>
  <c r="I634" i="1" s="1"/>
  <c r="I326" i="1"/>
  <c r="I686" i="1" s="1"/>
  <c r="I381" i="1"/>
  <c r="I741" i="1" s="1"/>
  <c r="I374" i="1"/>
  <c r="I734" i="1" s="1"/>
  <c r="I255" i="1"/>
  <c r="I615" i="1" s="1"/>
  <c r="I162" i="1"/>
  <c r="I522" i="1" s="1"/>
  <c r="I268" i="1"/>
  <c r="I628" i="1" s="1"/>
  <c r="I327" i="1"/>
  <c r="I687" i="1" s="1"/>
  <c r="I155" i="1"/>
  <c r="I515" i="1" s="1"/>
  <c r="I130" i="1"/>
  <c r="I490" i="1" s="1"/>
  <c r="I296" i="1"/>
  <c r="I656" i="1" s="1"/>
  <c r="I193" i="1"/>
  <c r="I553" i="1" s="1"/>
  <c r="I91" i="1"/>
  <c r="I451" i="1" s="1"/>
  <c r="I347" i="1"/>
  <c r="I707" i="1" s="1"/>
  <c r="I286" i="1"/>
  <c r="I646" i="1" s="1"/>
  <c r="I340" i="1"/>
  <c r="I700" i="1" s="1"/>
  <c r="I394" i="1"/>
  <c r="I754" i="1" s="1"/>
  <c r="I151" i="1"/>
  <c r="I511" i="1" s="1"/>
  <c r="I282" i="1"/>
  <c r="I642" i="1" s="1"/>
  <c r="I188" i="1"/>
  <c r="I548" i="1" s="1"/>
  <c r="I55" i="1"/>
  <c r="I415" i="1" s="1"/>
  <c r="I141" i="1"/>
  <c r="I501" i="1" s="1"/>
  <c r="I96" i="1"/>
  <c r="I456" i="1" s="1"/>
  <c r="I352" i="1"/>
  <c r="I712" i="1" s="1"/>
  <c r="I249" i="1"/>
  <c r="I609" i="1" s="1"/>
  <c r="I147" i="1"/>
  <c r="I507" i="1" s="1"/>
  <c r="I403" i="1"/>
  <c r="I763" i="1" s="1"/>
  <c r="I375" i="1"/>
  <c r="I735" i="1" s="1"/>
  <c r="I69" i="1"/>
  <c r="I429" i="1" s="1"/>
  <c r="I143" i="1"/>
  <c r="I503" i="1" s="1"/>
  <c r="I178" i="1"/>
  <c r="I538" i="1" s="1"/>
  <c r="I103" i="1"/>
  <c r="I463" i="1" s="1"/>
  <c r="I213" i="1"/>
  <c r="I573" i="1" s="1"/>
  <c r="I52" i="1"/>
  <c r="I412" i="1" s="1"/>
  <c r="I366" i="1"/>
  <c r="I726" i="1" s="1"/>
  <c r="I302" i="1"/>
  <c r="I662" i="1" s="1"/>
  <c r="E210" i="1"/>
  <c r="E93" i="1"/>
  <c r="E222" i="1"/>
  <c r="E398" i="1"/>
  <c r="E350" i="1"/>
  <c r="E111" i="1"/>
  <c r="E284" i="1"/>
  <c r="E390" i="1"/>
  <c r="E280" i="1"/>
  <c r="E179" i="1"/>
  <c r="E399" i="1"/>
  <c r="E367" i="1"/>
  <c r="E246" i="1"/>
  <c r="E192" i="1"/>
  <c r="E288" i="1"/>
  <c r="E54" i="1"/>
  <c r="E86" i="1"/>
  <c r="E118" i="1"/>
  <c r="E150" i="1"/>
  <c r="E182" i="1"/>
  <c r="E104" i="1"/>
  <c r="E175" i="1"/>
  <c r="E213" i="1"/>
  <c r="E245" i="1"/>
  <c r="E277" i="1"/>
  <c r="E309" i="1"/>
  <c r="E341" i="1"/>
  <c r="E57" i="1"/>
  <c r="E121" i="1"/>
  <c r="E91" i="1"/>
  <c r="E152" i="1"/>
  <c r="E92" i="1"/>
  <c r="E165" i="1"/>
  <c r="E207" i="1"/>
  <c r="E239" i="1"/>
  <c r="E271" i="1"/>
  <c r="E303" i="1"/>
  <c r="E335" i="1"/>
  <c r="E228" i="1"/>
  <c r="E155" i="1"/>
  <c r="E186" i="1"/>
  <c r="E274" i="1"/>
  <c r="E218" i="1"/>
  <c r="E404" i="1"/>
  <c r="E400" i="1"/>
  <c r="E250" i="1"/>
  <c r="E61" i="1"/>
  <c r="E358" i="1"/>
  <c r="E133" i="1"/>
  <c r="E157" i="1"/>
  <c r="E402" i="1"/>
  <c r="E360" i="1"/>
  <c r="E232" i="1"/>
  <c r="E395" i="1"/>
  <c r="E363" i="1"/>
  <c r="E326" i="1"/>
  <c r="E184" i="1"/>
  <c r="E240" i="1"/>
  <c r="E135" i="1"/>
  <c r="E388" i="1"/>
  <c r="E384" i="1"/>
  <c r="E266" i="1"/>
  <c r="E103" i="1"/>
  <c r="E362" i="1"/>
  <c r="E252" i="1"/>
  <c r="E190" i="1"/>
  <c r="E316" i="1"/>
  <c r="E322" i="1"/>
  <c r="E312" i="1"/>
  <c r="E226" i="1"/>
  <c r="E153" i="1"/>
  <c r="E391" i="1"/>
  <c r="E359" i="1"/>
  <c r="E278" i="1"/>
  <c r="E173" i="1"/>
  <c r="E320" i="1"/>
  <c r="E62" i="1"/>
  <c r="E94" i="1"/>
  <c r="E164" i="1"/>
  <c r="E352" i="1"/>
  <c r="E372" i="1"/>
  <c r="E63" i="1"/>
  <c r="E364" i="1"/>
  <c r="E298" i="1"/>
  <c r="E125" i="1"/>
  <c r="E374" i="1"/>
  <c r="E268" i="1"/>
  <c r="E206" i="1"/>
  <c r="E264" i="1"/>
  <c r="E387" i="1"/>
  <c r="E355" i="1"/>
  <c r="E230" i="1"/>
  <c r="E272" i="1"/>
  <c r="E160" i="1"/>
  <c r="E66" i="1"/>
  <c r="E98" i="1"/>
  <c r="E130" i="1"/>
  <c r="E162" i="1"/>
  <c r="E338" i="1"/>
  <c r="E314" i="1"/>
  <c r="E198" i="1"/>
  <c r="E386" i="1"/>
  <c r="E300" i="1"/>
  <c r="E282" i="1"/>
  <c r="E344" i="1"/>
  <c r="E117" i="1"/>
  <c r="E383" i="1"/>
  <c r="E351" i="1"/>
  <c r="E310" i="1"/>
  <c r="E224" i="1"/>
  <c r="E148" i="1"/>
  <c r="E147" i="1"/>
  <c r="E70" i="1"/>
  <c r="E102" i="1"/>
  <c r="E134" i="1"/>
  <c r="E166" i="1"/>
  <c r="E72" i="1"/>
  <c r="E136" i="1"/>
  <c r="E197" i="1"/>
  <c r="E229" i="1"/>
  <c r="E261" i="1"/>
  <c r="E293" i="1"/>
  <c r="E356" i="1"/>
  <c r="E348" i="1"/>
  <c r="E258" i="1"/>
  <c r="E306" i="1"/>
  <c r="E202" i="1"/>
  <c r="E71" i="1"/>
  <c r="E382" i="1"/>
  <c r="E346" i="1"/>
  <c r="E69" i="1"/>
  <c r="E236" i="1"/>
  <c r="E378" i="1"/>
  <c r="E330" i="1"/>
  <c r="E354" i="1"/>
  <c r="E347" i="1"/>
  <c r="E304" i="1"/>
  <c r="E58" i="1"/>
  <c r="E122" i="1"/>
  <c r="E174" i="1"/>
  <c r="E112" i="1"/>
  <c r="E193" i="1"/>
  <c r="E237" i="1"/>
  <c r="E281" i="1"/>
  <c r="E321" i="1"/>
  <c r="E169" i="1"/>
  <c r="E97" i="1"/>
  <c r="E75" i="1"/>
  <c r="E145" i="1"/>
  <c r="E100" i="1"/>
  <c r="E183" i="1"/>
  <c r="E219" i="1"/>
  <c r="E255" i="1"/>
  <c r="E291" i="1"/>
  <c r="E327" i="1"/>
  <c r="E385" i="1"/>
  <c r="E353" i="1"/>
  <c r="E270" i="1"/>
  <c r="E361" i="1"/>
  <c r="E371" i="1"/>
  <c r="E170" i="1"/>
  <c r="E163" i="1"/>
  <c r="E251" i="1"/>
  <c r="E318" i="1"/>
  <c r="E376" i="1"/>
  <c r="E370" i="1"/>
  <c r="E366" i="1"/>
  <c r="E53" i="1"/>
  <c r="E342" i="1"/>
  <c r="E216" i="1"/>
  <c r="E127" i="1"/>
  <c r="E74" i="1"/>
  <c r="E126" i="1"/>
  <c r="E178" i="1"/>
  <c r="E120" i="1"/>
  <c r="E201" i="1"/>
  <c r="E241" i="1"/>
  <c r="E285" i="1"/>
  <c r="E325" i="1"/>
  <c r="E176" i="1"/>
  <c r="E105" i="1"/>
  <c r="E83" i="1"/>
  <c r="E171" i="1"/>
  <c r="E108" i="1"/>
  <c r="E187" i="1"/>
  <c r="E223" i="1"/>
  <c r="E259" i="1"/>
  <c r="E295" i="1"/>
  <c r="E331" i="1"/>
  <c r="E381" i="1"/>
  <c r="E349" i="1"/>
  <c r="E220" i="1"/>
  <c r="E141" i="1"/>
  <c r="E238" i="1"/>
  <c r="E114" i="1"/>
  <c r="E317" i="1"/>
  <c r="E215" i="1"/>
  <c r="E308" i="1"/>
  <c r="E389" i="1"/>
  <c r="E214" i="1"/>
  <c r="E290" i="1"/>
  <c r="E248" i="1"/>
  <c r="E208" i="1"/>
  <c r="E78" i="1"/>
  <c r="E138" i="1"/>
  <c r="E48" i="1"/>
  <c r="E128" i="1"/>
  <c r="E205" i="1"/>
  <c r="E249" i="1"/>
  <c r="E289" i="1"/>
  <c r="E329" i="1"/>
  <c r="E181" i="1"/>
  <c r="E113" i="1"/>
  <c r="E99" i="1"/>
  <c r="E177" i="1"/>
  <c r="E116" i="1"/>
  <c r="E191" i="1"/>
  <c r="E227" i="1"/>
  <c r="E263" i="1"/>
  <c r="E299" i="1"/>
  <c r="E339" i="1"/>
  <c r="E340" i="1"/>
  <c r="E292" i="1"/>
  <c r="E244" i="1"/>
  <c r="E180" i="1"/>
  <c r="E377" i="1"/>
  <c r="E302" i="1"/>
  <c r="E212" i="1"/>
  <c r="E119" i="1"/>
  <c r="E393" i="1"/>
  <c r="E242" i="1"/>
  <c r="E233" i="1"/>
  <c r="E139" i="1"/>
  <c r="E323" i="1"/>
  <c r="E167" i="1"/>
  <c r="E234" i="1"/>
  <c r="E194" i="1"/>
  <c r="E200" i="1"/>
  <c r="E85" i="1"/>
  <c r="E82" i="1"/>
  <c r="E142" i="1"/>
  <c r="E56" i="1"/>
  <c r="E143" i="1"/>
  <c r="E209" i="1"/>
  <c r="E253" i="1"/>
  <c r="E297" i="1"/>
  <c r="E333" i="1"/>
  <c r="E49" i="1"/>
  <c r="E129" i="1"/>
  <c r="E107" i="1"/>
  <c r="E52" i="1"/>
  <c r="E124" i="1"/>
  <c r="E195" i="1"/>
  <c r="E231" i="1"/>
  <c r="E267" i="1"/>
  <c r="E307" i="1"/>
  <c r="E343" i="1"/>
  <c r="E168" i="1"/>
  <c r="E405" i="1"/>
  <c r="E373" i="1"/>
  <c r="E254" i="1"/>
  <c r="E204" i="1"/>
  <c r="E95" i="1"/>
  <c r="E50" i="1"/>
  <c r="E273" i="1"/>
  <c r="E172" i="1"/>
  <c r="E357" i="1"/>
  <c r="E396" i="1"/>
  <c r="E151" i="1"/>
  <c r="E368" i="1"/>
  <c r="E394" i="1"/>
  <c r="E403" i="1"/>
  <c r="E256" i="1"/>
  <c r="E90" i="1"/>
  <c r="E146" i="1"/>
  <c r="E64" i="1"/>
  <c r="E149" i="1"/>
  <c r="E217" i="1"/>
  <c r="E257" i="1"/>
  <c r="E301" i="1"/>
  <c r="E337" i="1"/>
  <c r="E65" i="1"/>
  <c r="E137" i="1"/>
  <c r="E115" i="1"/>
  <c r="E60" i="1"/>
  <c r="E132" i="1"/>
  <c r="E199" i="1"/>
  <c r="E235" i="1"/>
  <c r="E275" i="1"/>
  <c r="E311" i="1"/>
  <c r="E45" i="1"/>
  <c r="E401" i="1"/>
  <c r="E369" i="1"/>
  <c r="E334" i="1"/>
  <c r="E196" i="1"/>
  <c r="E77" i="1"/>
  <c r="E96" i="1"/>
  <c r="E89" i="1"/>
  <c r="E287" i="1"/>
  <c r="E79" i="1"/>
  <c r="E380" i="1"/>
  <c r="E392" i="1"/>
  <c r="E332" i="1"/>
  <c r="E328" i="1"/>
  <c r="E379" i="1"/>
  <c r="E294" i="1"/>
  <c r="E109" i="1"/>
  <c r="E106" i="1"/>
  <c r="E154" i="1"/>
  <c r="E80" i="1"/>
  <c r="E156" i="1"/>
  <c r="E221" i="1"/>
  <c r="E265" i="1"/>
  <c r="E305" i="1"/>
  <c r="E345" i="1"/>
  <c r="E73" i="1"/>
  <c r="E51" i="1"/>
  <c r="E123" i="1"/>
  <c r="E68" i="1"/>
  <c r="E140" i="1"/>
  <c r="E203" i="1"/>
  <c r="E243" i="1"/>
  <c r="E279" i="1"/>
  <c r="E315" i="1"/>
  <c r="E324" i="1"/>
  <c r="E276" i="1"/>
  <c r="E397" i="1"/>
  <c r="E365" i="1"/>
  <c r="E286" i="1"/>
  <c r="E188" i="1"/>
  <c r="E55" i="1"/>
  <c r="E67" i="1"/>
  <c r="E260" i="1"/>
  <c r="E47" i="1"/>
  <c r="E296" i="1"/>
  <c r="E375" i="1"/>
  <c r="E262" i="1"/>
  <c r="E87" i="1"/>
  <c r="E46" i="1"/>
  <c r="E110" i="1"/>
  <c r="E158" i="1"/>
  <c r="E88" i="1"/>
  <c r="E185" i="1"/>
  <c r="E225" i="1"/>
  <c r="E269" i="1"/>
  <c r="E313" i="1"/>
  <c r="E144" i="1"/>
  <c r="E81" i="1"/>
  <c r="E59" i="1"/>
  <c r="E131" i="1"/>
  <c r="E76" i="1"/>
  <c r="E159" i="1"/>
  <c r="E211" i="1"/>
  <c r="E247" i="1"/>
  <c r="E283" i="1"/>
  <c r="E319" i="1"/>
  <c r="E101" i="1"/>
  <c r="E161" i="1"/>
  <c r="E336" i="1"/>
  <c r="E189" i="1"/>
  <c r="E84" i="1"/>
  <c r="D256" i="1"/>
  <c r="D174" i="1"/>
  <c r="D290" i="1"/>
  <c r="D209" i="1"/>
  <c r="D356" i="1"/>
  <c r="D320" i="1"/>
  <c r="D317" i="1"/>
  <c r="D264" i="1"/>
  <c r="D61" i="1"/>
  <c r="D384" i="1"/>
  <c r="D393" i="1"/>
  <c r="D361" i="1"/>
  <c r="D323" i="1"/>
  <c r="D238" i="1"/>
  <c r="D332" i="1"/>
  <c r="D289" i="1"/>
  <c r="D69" i="1"/>
  <c r="D399" i="1"/>
  <c r="D367" i="1"/>
  <c r="D331" i="1"/>
  <c r="D246" i="1"/>
  <c r="D192" i="1"/>
  <c r="D386" i="1"/>
  <c r="D354" i="1"/>
  <c r="D314" i="1"/>
  <c r="D271" i="1"/>
  <c r="D71" i="1"/>
  <c r="D103" i="1"/>
  <c r="D135" i="1"/>
  <c r="D167" i="1"/>
  <c r="D64" i="1"/>
  <c r="D96" i="1"/>
  <c r="D128" i="1"/>
  <c r="D160" i="1"/>
  <c r="D58" i="1"/>
  <c r="D90" i="1"/>
  <c r="D122" i="1"/>
  <c r="D49" i="1"/>
  <c r="D113" i="1"/>
  <c r="D194" i="1"/>
  <c r="D158" i="1"/>
  <c r="D207" i="1"/>
  <c r="D272" i="1"/>
  <c r="D193" i="1"/>
  <c r="D306" i="1"/>
  <c r="D225" i="1"/>
  <c r="D85" i="1"/>
  <c r="D336" i="1"/>
  <c r="D117" i="1"/>
  <c r="D389" i="1"/>
  <c r="D357" i="1"/>
  <c r="D318" i="1"/>
  <c r="D275" i="1"/>
  <c r="D166" i="1"/>
  <c r="D284" i="1"/>
  <c r="D241" i="1"/>
  <c r="D395" i="1"/>
  <c r="D363" i="1"/>
  <c r="D326" i="1"/>
  <c r="D283" i="1"/>
  <c r="D184" i="1"/>
  <c r="D277" i="1"/>
  <c r="D288" i="1"/>
  <c r="D201" i="1"/>
  <c r="D322" i="1"/>
  <c r="D247" i="1"/>
  <c r="D170" i="1"/>
  <c r="D338" i="1"/>
  <c r="D232" i="1"/>
  <c r="D396" i="1"/>
  <c r="D312" i="1"/>
  <c r="D385" i="1"/>
  <c r="D353" i="1"/>
  <c r="D270" i="1"/>
  <c r="D321" i="1"/>
  <c r="D236" i="1"/>
  <c r="D391" i="1"/>
  <c r="D359" i="1"/>
  <c r="D278" i="1"/>
  <c r="D235" i="1"/>
  <c r="D173" i="1"/>
  <c r="D341" i="1"/>
  <c r="D304" i="1"/>
  <c r="D217" i="1"/>
  <c r="D343" i="1"/>
  <c r="D263" i="1"/>
  <c r="D229" i="1"/>
  <c r="D352" i="1"/>
  <c r="D392" i="1"/>
  <c r="D380" i="1"/>
  <c r="D404" i="1"/>
  <c r="D280" i="1"/>
  <c r="D381" i="1"/>
  <c r="D349" i="1"/>
  <c r="D307" i="1"/>
  <c r="D220" i="1"/>
  <c r="D141" i="1"/>
  <c r="D316" i="1"/>
  <c r="D273" i="1"/>
  <c r="D161" i="1"/>
  <c r="D387" i="1"/>
  <c r="D355" i="1"/>
  <c r="D315" i="1"/>
  <c r="D230" i="1"/>
  <c r="D348" i="1"/>
  <c r="D325" i="1"/>
  <c r="D231" i="1"/>
  <c r="D364" i="1"/>
  <c r="D274" i="1"/>
  <c r="D245" i="1"/>
  <c r="D368" i="1"/>
  <c r="D226" i="1"/>
  <c r="D376" i="1"/>
  <c r="D269" i="1"/>
  <c r="D388" i="1"/>
  <c r="D328" i="1"/>
  <c r="D333" i="1"/>
  <c r="D237" i="1"/>
  <c r="D377" i="1"/>
  <c r="D302" i="1"/>
  <c r="D259" i="1"/>
  <c r="D212" i="1"/>
  <c r="D268" i="1"/>
  <c r="D383" i="1"/>
  <c r="D351" i="1"/>
  <c r="D310" i="1"/>
  <c r="D267" i="1"/>
  <c r="D224" i="1"/>
  <c r="D240" i="1"/>
  <c r="D149" i="1"/>
  <c r="D279" i="1"/>
  <c r="D185" i="1"/>
  <c r="D327" i="1"/>
  <c r="D309" i="1"/>
  <c r="D53" i="1"/>
  <c r="D400" i="1"/>
  <c r="D145" i="1"/>
  <c r="D295" i="1"/>
  <c r="D373" i="1"/>
  <c r="D286" i="1"/>
  <c r="D77" i="1"/>
  <c r="D252" i="1"/>
  <c r="D200" i="1"/>
  <c r="D390" i="1"/>
  <c r="D350" i="1"/>
  <c r="D303" i="1"/>
  <c r="D255" i="1"/>
  <c r="D197" i="1"/>
  <c r="D63" i="1"/>
  <c r="D99" i="1"/>
  <c r="D139" i="1"/>
  <c r="D175" i="1"/>
  <c r="D76" i="1"/>
  <c r="D112" i="1"/>
  <c r="D148" i="1"/>
  <c r="D50" i="1"/>
  <c r="D86" i="1"/>
  <c r="D126" i="1"/>
  <c r="D65" i="1"/>
  <c r="D137" i="1"/>
  <c r="D210" i="1"/>
  <c r="D195" i="1"/>
  <c r="D146" i="1"/>
  <c r="D313" i="1"/>
  <c r="D228" i="1"/>
  <c r="D154" i="1"/>
  <c r="D362" i="1"/>
  <c r="D68" i="1"/>
  <c r="D114" i="1"/>
  <c r="D205" i="1"/>
  <c r="D72" i="1"/>
  <c r="D129" i="1"/>
  <c r="D182" i="1"/>
  <c r="D311" i="1"/>
  <c r="D369" i="1"/>
  <c r="D254" i="1"/>
  <c r="D403" i="1"/>
  <c r="D299" i="1"/>
  <c r="D382" i="1"/>
  <c r="D346" i="1"/>
  <c r="D298" i="1"/>
  <c r="D250" i="1"/>
  <c r="D189" i="1"/>
  <c r="D67" i="1"/>
  <c r="D107" i="1"/>
  <c r="D143" i="1"/>
  <c r="D179" i="1"/>
  <c r="D80" i="1"/>
  <c r="D116" i="1"/>
  <c r="D152" i="1"/>
  <c r="D54" i="1"/>
  <c r="D94" i="1"/>
  <c r="D130" i="1"/>
  <c r="D73" i="1"/>
  <c r="D150" i="1"/>
  <c r="D214" i="1"/>
  <c r="D199" i="1"/>
  <c r="D153" i="1"/>
  <c r="D308" i="1"/>
  <c r="D265" i="1"/>
  <c r="D55" i="1"/>
  <c r="D104" i="1"/>
  <c r="D202" i="1"/>
  <c r="D291" i="1"/>
  <c r="D131" i="1"/>
  <c r="D118" i="1"/>
  <c r="D45" i="1"/>
  <c r="D261" i="1"/>
  <c r="D296" i="1"/>
  <c r="D365" i="1"/>
  <c r="D337" i="1"/>
  <c r="D379" i="1"/>
  <c r="D294" i="1"/>
  <c r="D109" i="1"/>
  <c r="D378" i="1"/>
  <c r="D75" i="1"/>
  <c r="D111" i="1"/>
  <c r="D147" i="1"/>
  <c r="D48" i="1"/>
  <c r="D84" i="1"/>
  <c r="D120" i="1"/>
  <c r="D156" i="1"/>
  <c r="D62" i="1"/>
  <c r="D98" i="1"/>
  <c r="D134" i="1"/>
  <c r="D81" i="1"/>
  <c r="D157" i="1"/>
  <c r="D218" i="1"/>
  <c r="D203" i="1"/>
  <c r="D178" i="1"/>
  <c r="D345" i="1"/>
  <c r="D260" i="1"/>
  <c r="D398" i="1"/>
  <c r="D127" i="1"/>
  <c r="D78" i="1"/>
  <c r="D397" i="1"/>
  <c r="D208" i="1"/>
  <c r="D59" i="1"/>
  <c r="D144" i="1"/>
  <c r="D227" i="1"/>
  <c r="D360" i="1"/>
  <c r="D293" i="1"/>
  <c r="D253" i="1"/>
  <c r="D339" i="1"/>
  <c r="D243" i="1"/>
  <c r="D305" i="1"/>
  <c r="D375" i="1"/>
  <c r="D262" i="1"/>
  <c r="D374" i="1"/>
  <c r="D335" i="1"/>
  <c r="D287" i="1"/>
  <c r="D239" i="1"/>
  <c r="D79" i="1"/>
  <c r="D115" i="1"/>
  <c r="D151" i="1"/>
  <c r="D52" i="1"/>
  <c r="D88" i="1"/>
  <c r="D124" i="1"/>
  <c r="D164" i="1"/>
  <c r="D66" i="1"/>
  <c r="D102" i="1"/>
  <c r="D138" i="1"/>
  <c r="D89" i="1"/>
  <c r="D186" i="1"/>
  <c r="D222" i="1"/>
  <c r="D211" i="1"/>
  <c r="D340" i="1"/>
  <c r="D297" i="1"/>
  <c r="D101" i="1"/>
  <c r="D213" i="1"/>
  <c r="D140" i="1"/>
  <c r="D187" i="1"/>
  <c r="D281" i="1"/>
  <c r="D358" i="1"/>
  <c r="D171" i="1"/>
  <c r="D57" i="1"/>
  <c r="D242" i="1"/>
  <c r="D177" i="1"/>
  <c r="D334" i="1"/>
  <c r="D204" i="1"/>
  <c r="D300" i="1"/>
  <c r="D133" i="1"/>
  <c r="D371" i="1"/>
  <c r="D370" i="1"/>
  <c r="D330" i="1"/>
  <c r="D282" i="1"/>
  <c r="D234" i="1"/>
  <c r="D142" i="1"/>
  <c r="D47" i="1"/>
  <c r="D83" i="1"/>
  <c r="D119" i="1"/>
  <c r="D155" i="1"/>
  <c r="D56" i="1"/>
  <c r="D92" i="1"/>
  <c r="D132" i="1"/>
  <c r="D168" i="1"/>
  <c r="D70" i="1"/>
  <c r="D106" i="1"/>
  <c r="D162" i="1"/>
  <c r="D97" i="1"/>
  <c r="D190" i="1"/>
  <c r="D165" i="1"/>
  <c r="D215" i="1"/>
  <c r="D292" i="1"/>
  <c r="D249" i="1"/>
  <c r="D266" i="1"/>
  <c r="D163" i="1"/>
  <c r="D181" i="1"/>
  <c r="D324" i="1"/>
  <c r="D93" i="1"/>
  <c r="D301" i="1"/>
  <c r="D257" i="1"/>
  <c r="D108" i="1"/>
  <c r="D206" i="1"/>
  <c r="D276" i="1"/>
  <c r="D258" i="1"/>
  <c r="D248" i="1"/>
  <c r="D405" i="1"/>
  <c r="D196" i="1"/>
  <c r="D347" i="1"/>
  <c r="D251" i="1"/>
  <c r="D402" i="1"/>
  <c r="D366" i="1"/>
  <c r="D221" i="1"/>
  <c r="D125" i="1"/>
  <c r="D51" i="1"/>
  <c r="D87" i="1"/>
  <c r="D123" i="1"/>
  <c r="D159" i="1"/>
  <c r="D60" i="1"/>
  <c r="D100" i="1"/>
  <c r="D136" i="1"/>
  <c r="D172" i="1"/>
  <c r="D74" i="1"/>
  <c r="D110" i="1"/>
  <c r="D169" i="1"/>
  <c r="D105" i="1"/>
  <c r="D198" i="1"/>
  <c r="D183" i="1"/>
  <c r="D219" i="1"/>
  <c r="D329" i="1"/>
  <c r="D244" i="1"/>
  <c r="D319" i="1"/>
  <c r="D121" i="1"/>
  <c r="D82" i="1"/>
  <c r="D233" i="1"/>
  <c r="D372" i="1"/>
  <c r="D344" i="1"/>
  <c r="D285" i="1"/>
  <c r="D401" i="1"/>
  <c r="D188" i="1"/>
  <c r="D342" i="1"/>
  <c r="D216" i="1"/>
  <c r="D91" i="1"/>
  <c r="D176" i="1"/>
  <c r="D223" i="1"/>
  <c r="D180" i="1"/>
  <c r="D394" i="1"/>
  <c r="D95" i="1"/>
  <c r="D46" i="1"/>
  <c r="D191" i="1"/>
  <c r="I45" i="1"/>
  <c r="AK47" i="1" l="1"/>
  <c r="AL47" i="1" s="1"/>
  <c r="K467" i="1"/>
  <c r="AM77" i="1"/>
  <c r="Y83" i="1"/>
  <c r="Z83" i="1" s="1"/>
  <c r="AG203" i="1"/>
  <c r="AH203" i="1" s="1"/>
  <c r="W53" i="1"/>
  <c r="X53" i="1" s="1"/>
  <c r="AA113" i="1"/>
  <c r="AB113" i="1" s="1"/>
  <c r="AC143" i="1"/>
  <c r="AD143" i="1" s="1"/>
  <c r="AE173" i="1"/>
  <c r="AF173" i="1" s="1"/>
  <c r="AI233" i="1"/>
  <c r="AJ233" i="1" s="1"/>
  <c r="AM293" i="1"/>
  <c r="AN293" i="1" s="1"/>
  <c r="AK263" i="1"/>
  <c r="AL263" i="1" s="1"/>
  <c r="K683" i="1"/>
  <c r="AK341" i="1"/>
  <c r="AL341" i="1" s="1"/>
  <c r="AC221" i="1"/>
  <c r="AD221" i="1" s="1"/>
  <c r="S71" i="1"/>
  <c r="T71" i="1" s="1"/>
  <c r="AI311" i="1"/>
  <c r="AJ311" i="1" s="1"/>
  <c r="U101" i="1"/>
  <c r="AG281" i="1"/>
  <c r="AH281" i="1" s="1"/>
  <c r="W131" i="1"/>
  <c r="X131" i="1" s="1"/>
  <c r="AM371" i="1"/>
  <c r="AN371" i="1" s="1"/>
  <c r="Y161" i="1"/>
  <c r="Z161" i="1" s="1"/>
  <c r="AE251" i="1"/>
  <c r="AF251" i="1" s="1"/>
  <c r="AA191" i="1"/>
  <c r="AB191" i="1" s="1"/>
  <c r="K761" i="1"/>
  <c r="U65" i="1"/>
  <c r="AC185" i="1"/>
  <c r="AD185" i="1" s="1"/>
  <c r="AA155" i="1"/>
  <c r="AB155" i="1" s="1"/>
  <c r="AE215" i="1"/>
  <c r="AF215" i="1" s="1"/>
  <c r="AG245" i="1"/>
  <c r="AH245" i="1" s="1"/>
  <c r="AK305" i="1"/>
  <c r="AL305" i="1" s="1"/>
  <c r="Y125" i="1"/>
  <c r="Z125" i="1" s="1"/>
  <c r="AM335" i="1"/>
  <c r="AN335" i="1" s="1"/>
  <c r="W95" i="1"/>
  <c r="AI275" i="1"/>
  <c r="K725" i="1"/>
  <c r="K481" i="1"/>
  <c r="AM91" i="1"/>
  <c r="AN91" i="1" s="1"/>
  <c r="AK61" i="1"/>
  <c r="AL61" i="1" s="1"/>
  <c r="AA52" i="1"/>
  <c r="AB52" i="1" s="1"/>
  <c r="AE112" i="1"/>
  <c r="AF112" i="1" s="1"/>
  <c r="AC82" i="1"/>
  <c r="AG142" i="1"/>
  <c r="AI172" i="1"/>
  <c r="AJ172" i="1" s="1"/>
  <c r="AM232" i="1"/>
  <c r="AN232" i="1" s="1"/>
  <c r="AK202" i="1"/>
  <c r="AL202" i="1" s="1"/>
  <c r="K622" i="1"/>
  <c r="AG92" i="1"/>
  <c r="AH92" i="1" s="1"/>
  <c r="AI122" i="1"/>
  <c r="AJ122" i="1" s="1"/>
  <c r="AK152" i="1"/>
  <c r="AM182" i="1"/>
  <c r="AN182" i="1" s="1"/>
  <c r="AE62" i="1"/>
  <c r="AF62" i="1" s="1"/>
  <c r="K572" i="1"/>
  <c r="AG70" i="1"/>
  <c r="AH70" i="1" s="1"/>
  <c r="AI100" i="1"/>
  <c r="AJ100" i="1" s="1"/>
  <c r="AK130" i="1"/>
  <c r="AL130" i="1" s="1"/>
  <c r="AM160" i="1"/>
  <c r="AN160" i="1" s="1"/>
  <c r="K550" i="1"/>
  <c r="Y62" i="1"/>
  <c r="AA92" i="1"/>
  <c r="AB92" i="1" s="1"/>
  <c r="AC122" i="1"/>
  <c r="AD122" i="1" s="1"/>
  <c r="AE152" i="1"/>
  <c r="AF152" i="1" s="1"/>
  <c r="AG182" i="1"/>
  <c r="AH182" i="1" s="1"/>
  <c r="AI212" i="1"/>
  <c r="AJ212" i="1" s="1"/>
  <c r="AK242" i="1"/>
  <c r="AL242" i="1" s="1"/>
  <c r="AM272" i="1"/>
  <c r="AN272" i="1" s="1"/>
  <c r="K662" i="1"/>
  <c r="K442" i="1"/>
  <c r="AM52" i="1"/>
  <c r="AN52" i="1" s="1"/>
  <c r="AI192" i="1"/>
  <c r="AJ192" i="1" s="1"/>
  <c r="AA72" i="1"/>
  <c r="AB72" i="1" s="1"/>
  <c r="AC102" i="1"/>
  <c r="AD102" i="1" s="1"/>
  <c r="AE132" i="1"/>
  <c r="AF132" i="1" s="1"/>
  <c r="AG162" i="1"/>
  <c r="AK222" i="1"/>
  <c r="K642" i="1"/>
  <c r="AM252" i="1"/>
  <c r="AN252" i="1" s="1"/>
  <c r="K448" i="1"/>
  <c r="AM58" i="1"/>
  <c r="AN58" i="1" s="1"/>
  <c r="AE63" i="1"/>
  <c r="AF63" i="1" s="1"/>
  <c r="AI123" i="1"/>
  <c r="AJ123" i="1" s="1"/>
  <c r="AK153" i="1"/>
  <c r="AG93" i="1"/>
  <c r="AM183" i="1"/>
  <c r="AN183" i="1" s="1"/>
  <c r="K573" i="1"/>
  <c r="AK300" i="1"/>
  <c r="AL300" i="1" s="1"/>
  <c r="U60" i="1"/>
  <c r="V60" i="1" s="1"/>
  <c r="AM330" i="1"/>
  <c r="AN330" i="1" s="1"/>
  <c r="W90" i="1"/>
  <c r="X90" i="1" s="1"/>
  <c r="AI270" i="1"/>
  <c r="AJ270" i="1" s="1"/>
  <c r="AA150" i="1"/>
  <c r="Y120" i="1"/>
  <c r="Z120" i="1" s="1"/>
  <c r="AE210" i="1"/>
  <c r="AF210" i="1" s="1"/>
  <c r="AG240" i="1"/>
  <c r="AH240" i="1" s="1"/>
  <c r="AC180" i="1"/>
  <c r="AD180" i="1" s="1"/>
  <c r="K720" i="1"/>
  <c r="K475" i="1"/>
  <c r="AM85" i="1"/>
  <c r="AK55" i="1"/>
  <c r="AA80" i="1"/>
  <c r="AB80" i="1" s="1"/>
  <c r="AE140" i="1"/>
  <c r="AF140" i="1" s="1"/>
  <c r="AI200" i="1"/>
  <c r="AJ200" i="1" s="1"/>
  <c r="AG170" i="1"/>
  <c r="AH170" i="1" s="1"/>
  <c r="AM260" i="1"/>
  <c r="AN260" i="1" s="1"/>
  <c r="K650" i="1"/>
  <c r="Y50" i="1"/>
  <c r="AC110" i="1"/>
  <c r="AD110" i="1" s="1"/>
  <c r="AK230" i="1"/>
  <c r="AL230" i="1" s="1"/>
  <c r="U105" i="1"/>
  <c r="V105" i="1" s="1"/>
  <c r="AM375" i="1"/>
  <c r="AN375" i="1" s="1"/>
  <c r="W135" i="1"/>
  <c r="X135" i="1" s="1"/>
  <c r="Q45" i="1"/>
  <c r="R45" i="1" s="1"/>
  <c r="Y165" i="1"/>
  <c r="Z165" i="1" s="1"/>
  <c r="AI315" i="1"/>
  <c r="AC225" i="1"/>
  <c r="AD225" i="1" s="1"/>
  <c r="AE255" i="1"/>
  <c r="AF255" i="1" s="1"/>
  <c r="AA195" i="1"/>
  <c r="AB195" i="1" s="1"/>
  <c r="AK345" i="1"/>
  <c r="AL345" i="1" s="1"/>
  <c r="S75" i="1"/>
  <c r="T75" i="1" s="1"/>
  <c r="AG285" i="1"/>
  <c r="AH285" i="1" s="1"/>
  <c r="K765" i="1"/>
  <c r="O45" i="1"/>
  <c r="AI71" i="1"/>
  <c r="AK101" i="1"/>
  <c r="AL101" i="1" s="1"/>
  <c r="AM131" i="1"/>
  <c r="AN131" i="1" s="1"/>
  <c r="K521" i="1"/>
  <c r="K439" i="1"/>
  <c r="AM49" i="1"/>
  <c r="AN49" i="1" s="1"/>
  <c r="AG132" i="1"/>
  <c r="AH132" i="1" s="1"/>
  <c r="AI162" i="1"/>
  <c r="AJ162" i="1" s="1"/>
  <c r="AC72" i="1"/>
  <c r="AD72" i="1" s="1"/>
  <c r="AK192" i="1"/>
  <c r="AL192" i="1" s="1"/>
  <c r="AM222" i="1"/>
  <c r="AN222" i="1" s="1"/>
  <c r="AE102" i="1"/>
  <c r="AF102" i="1" s="1"/>
  <c r="K612" i="1"/>
  <c r="W109" i="1"/>
  <c r="X109" i="1" s="1"/>
  <c r="AM349" i="1"/>
  <c r="AN349" i="1" s="1"/>
  <c r="Y139" i="1"/>
  <c r="Z139" i="1" s="1"/>
  <c r="AA169" i="1"/>
  <c r="AC199" i="1"/>
  <c r="AD199" i="1" s="1"/>
  <c r="AE229" i="1"/>
  <c r="AF229" i="1" s="1"/>
  <c r="AK319" i="1"/>
  <c r="AL319" i="1" s="1"/>
  <c r="S49" i="1"/>
  <c r="T49" i="1" s="1"/>
  <c r="AG259" i="1"/>
  <c r="AH259" i="1" s="1"/>
  <c r="U79" i="1"/>
  <c r="V79" i="1" s="1"/>
  <c r="AI289" i="1"/>
  <c r="K739" i="1"/>
  <c r="Y97" i="1"/>
  <c r="Z97" i="1" s="1"/>
  <c r="AA127" i="1"/>
  <c r="AB127" i="1" s="1"/>
  <c r="AC157" i="1"/>
  <c r="AD157" i="1" s="1"/>
  <c r="AE187" i="1"/>
  <c r="AF187" i="1" s="1"/>
  <c r="AG217" i="1"/>
  <c r="AH217" i="1" s="1"/>
  <c r="AK277" i="1"/>
  <c r="AL277" i="1" s="1"/>
  <c r="W67" i="1"/>
  <c r="AI247" i="1"/>
  <c r="AJ247" i="1" s="1"/>
  <c r="AM307" i="1"/>
  <c r="AN307" i="1" s="1"/>
  <c r="K697" i="1"/>
  <c r="AI243" i="1"/>
  <c r="AJ243" i="1" s="1"/>
  <c r="W63" i="1"/>
  <c r="X63" i="1" s="1"/>
  <c r="AM303" i="1"/>
  <c r="AN303" i="1" s="1"/>
  <c r="Y93" i="1"/>
  <c r="Z93" i="1" s="1"/>
  <c r="AA123" i="1"/>
  <c r="AB123" i="1" s="1"/>
  <c r="AE183" i="1"/>
  <c r="AF183" i="1" s="1"/>
  <c r="AC153" i="1"/>
  <c r="AD153" i="1" s="1"/>
  <c r="AK273" i="1"/>
  <c r="AL273" i="1" s="1"/>
  <c r="AG213" i="1"/>
  <c r="AH213" i="1" s="1"/>
  <c r="K693" i="1"/>
  <c r="K449" i="1"/>
  <c r="AM59" i="1"/>
  <c r="AN59" i="1" s="1"/>
  <c r="AE80" i="1"/>
  <c r="AF80" i="1" s="1"/>
  <c r="AG110" i="1"/>
  <c r="AH110" i="1" s="1"/>
  <c r="AC50" i="1"/>
  <c r="AD50" i="1" s="1"/>
  <c r="AI140" i="1"/>
  <c r="AJ140" i="1" s="1"/>
  <c r="AM200" i="1"/>
  <c r="AN200" i="1" s="1"/>
  <c r="AK170" i="1"/>
  <c r="AL170" i="1" s="1"/>
  <c r="K590" i="1"/>
  <c r="AI90" i="1"/>
  <c r="AJ90" i="1" s="1"/>
  <c r="AK120" i="1"/>
  <c r="AL120" i="1" s="1"/>
  <c r="AM150" i="1"/>
  <c r="AN150" i="1" s="1"/>
  <c r="AG60" i="1"/>
  <c r="AH60" i="1" s="1"/>
  <c r="K540" i="1"/>
  <c r="K486" i="1"/>
  <c r="AK66" i="1"/>
  <c r="AL66" i="1" s="1"/>
  <c r="AM96" i="1"/>
  <c r="AN96" i="1" s="1"/>
  <c r="AE232" i="1"/>
  <c r="AF232" i="1" s="1"/>
  <c r="AG262" i="1"/>
  <c r="S52" i="1"/>
  <c r="T52" i="1" s="1"/>
  <c r="AI292" i="1"/>
  <c r="AJ292" i="1" s="1"/>
  <c r="U82" i="1"/>
  <c r="V82" i="1" s="1"/>
  <c r="AK322" i="1"/>
  <c r="AL322" i="1" s="1"/>
  <c r="W112" i="1"/>
  <c r="X112" i="1" s="1"/>
  <c r="AM352" i="1"/>
  <c r="AN352" i="1" s="1"/>
  <c r="Y142" i="1"/>
  <c r="Z142" i="1" s="1"/>
  <c r="AA172" i="1"/>
  <c r="AB172" i="1" s="1"/>
  <c r="AC202" i="1"/>
  <c r="AD202" i="1" s="1"/>
  <c r="K742" i="1"/>
  <c r="AC59" i="1"/>
  <c r="AD59" i="1" s="1"/>
  <c r="AI149" i="1"/>
  <c r="AJ149" i="1" s="1"/>
  <c r="AG119" i="1"/>
  <c r="AH119" i="1" s="1"/>
  <c r="AE89" i="1"/>
  <c r="AF89" i="1" s="1"/>
  <c r="AM209" i="1"/>
  <c r="AN209" i="1" s="1"/>
  <c r="AK179" i="1"/>
  <c r="K599" i="1"/>
  <c r="AC144" i="1"/>
  <c r="AD144" i="1" s="1"/>
  <c r="AE174" i="1"/>
  <c r="AF174" i="1" s="1"/>
  <c r="AI234" i="1"/>
  <c r="AJ234" i="1" s="1"/>
  <c r="AK264" i="1"/>
  <c r="AL264" i="1" s="1"/>
  <c r="W54" i="1"/>
  <c r="X54" i="1" s="1"/>
  <c r="AA114" i="1"/>
  <c r="AB114" i="1" s="1"/>
  <c r="Y84" i="1"/>
  <c r="AG204" i="1"/>
  <c r="AH204" i="1" s="1"/>
  <c r="AM294" i="1"/>
  <c r="AN294" i="1" s="1"/>
  <c r="K684" i="1"/>
  <c r="AK68" i="1"/>
  <c r="AL68" i="1" s="1"/>
  <c r="K488" i="1"/>
  <c r="AM98" i="1"/>
  <c r="AN98" i="1" s="1"/>
  <c r="AM223" i="1"/>
  <c r="AN223" i="1" s="1"/>
  <c r="AC73" i="1"/>
  <c r="AE103" i="1"/>
  <c r="AI163" i="1"/>
  <c r="AJ163" i="1" s="1"/>
  <c r="AG133" i="1"/>
  <c r="AH133" i="1" s="1"/>
  <c r="K613" i="1"/>
  <c r="AK193" i="1"/>
  <c r="AL193" i="1" s="1"/>
  <c r="AK325" i="1"/>
  <c r="AL325" i="1" s="1"/>
  <c r="S55" i="1"/>
  <c r="T55" i="1" s="1"/>
  <c r="AG265" i="1"/>
  <c r="AH265" i="1" s="1"/>
  <c r="U85" i="1"/>
  <c r="AI295" i="1"/>
  <c r="AJ295" i="1" s="1"/>
  <c r="W115" i="1"/>
  <c r="X115" i="1" s="1"/>
  <c r="AM355" i="1"/>
  <c r="AN355" i="1" s="1"/>
  <c r="Y145" i="1"/>
  <c r="Z145" i="1" s="1"/>
  <c r="AA175" i="1"/>
  <c r="AB175" i="1" s="1"/>
  <c r="AC205" i="1"/>
  <c r="AD205" i="1" s="1"/>
  <c r="AE235" i="1"/>
  <c r="AF235" i="1" s="1"/>
  <c r="K745" i="1"/>
  <c r="AE237" i="1"/>
  <c r="AF237" i="1" s="1"/>
  <c r="AK327" i="1"/>
  <c r="AL327" i="1" s="1"/>
  <c r="S57" i="1"/>
  <c r="T57" i="1" s="1"/>
  <c r="AM357" i="1"/>
  <c r="AN357" i="1" s="1"/>
  <c r="U87" i="1"/>
  <c r="V87" i="1" s="1"/>
  <c r="AI297" i="1"/>
  <c r="AJ297" i="1" s="1"/>
  <c r="Y147" i="1"/>
  <c r="Z147" i="1" s="1"/>
  <c r="K747" i="1"/>
  <c r="W117" i="1"/>
  <c r="X117" i="1" s="1"/>
  <c r="AC207" i="1"/>
  <c r="AD207" i="1" s="1"/>
  <c r="AA177" i="1"/>
  <c r="AB177" i="1" s="1"/>
  <c r="AG267" i="1"/>
  <c r="AH267" i="1" s="1"/>
  <c r="AK94" i="1"/>
  <c r="AL94" i="1" s="1"/>
  <c r="K514" i="1"/>
  <c r="AI64" i="1"/>
  <c r="AM124" i="1"/>
  <c r="AN124" i="1" s="1"/>
  <c r="AC201" i="1"/>
  <c r="AD201" i="1" s="1"/>
  <c r="S51" i="1"/>
  <c r="T51" i="1" s="1"/>
  <c r="AK321" i="1"/>
  <c r="AL321" i="1" s="1"/>
  <c r="W111" i="1"/>
  <c r="X111" i="1" s="1"/>
  <c r="AI291" i="1"/>
  <c r="AJ291" i="1" s="1"/>
  <c r="U81" i="1"/>
  <c r="V81" i="1" s="1"/>
  <c r="AM351" i="1"/>
  <c r="AA171" i="1"/>
  <c r="AB171" i="1" s="1"/>
  <c r="K741" i="1"/>
  <c r="Y141" i="1"/>
  <c r="Z141" i="1" s="1"/>
  <c r="AE231" i="1"/>
  <c r="AF231" i="1" s="1"/>
  <c r="AG261" i="1"/>
  <c r="AH261" i="1" s="1"/>
  <c r="AK77" i="1"/>
  <c r="AL77" i="1" s="1"/>
  <c r="K497" i="1"/>
  <c r="AM107" i="1"/>
  <c r="AI47" i="1"/>
  <c r="Y175" i="1"/>
  <c r="Z175" i="1" s="1"/>
  <c r="Q55" i="1"/>
  <c r="R55" i="1" s="1"/>
  <c r="AI325" i="1"/>
  <c r="AJ325" i="1" s="1"/>
  <c r="AE265" i="1"/>
  <c r="AF265" i="1" s="1"/>
  <c r="O55" i="1"/>
  <c r="P55" i="1" s="1"/>
  <c r="AC235" i="1"/>
  <c r="AG295" i="1"/>
  <c r="AM385" i="1"/>
  <c r="S85" i="1"/>
  <c r="T85" i="1" s="1"/>
  <c r="AK355" i="1"/>
  <c r="AL355" i="1" s="1"/>
  <c r="U115" i="1"/>
  <c r="V115" i="1" s="1"/>
  <c r="AA205" i="1"/>
  <c r="AB205" i="1" s="1"/>
  <c r="W145" i="1"/>
  <c r="X145" i="1" s="1"/>
  <c r="AK168" i="1"/>
  <c r="AL168" i="1" s="1"/>
  <c r="AC48" i="1"/>
  <c r="AG108" i="1"/>
  <c r="AI138" i="1"/>
  <c r="AJ138" i="1" s="1"/>
  <c r="AM198" i="1"/>
  <c r="AN198" i="1" s="1"/>
  <c r="AE78" i="1"/>
  <c r="AF78" i="1" s="1"/>
  <c r="K588" i="1"/>
  <c r="AI69" i="1"/>
  <c r="AJ69" i="1" s="1"/>
  <c r="AK99" i="1"/>
  <c r="AL99" i="1" s="1"/>
  <c r="AM129" i="1"/>
  <c r="AN129" i="1" s="1"/>
  <c r="K519" i="1"/>
  <c r="AG230" i="1"/>
  <c r="AH230" i="1" s="1"/>
  <c r="AI260" i="1"/>
  <c r="AJ260" i="1" s="1"/>
  <c r="U50" i="1"/>
  <c r="V50" i="1" s="1"/>
  <c r="AM320" i="1"/>
  <c r="AN320" i="1" s="1"/>
  <c r="W80" i="1"/>
  <c r="X80" i="1" s="1"/>
  <c r="AK290" i="1"/>
  <c r="AL290" i="1" s="1"/>
  <c r="AA140" i="1"/>
  <c r="AB140" i="1" s="1"/>
  <c r="AC170" i="1"/>
  <c r="AD170" i="1" s="1"/>
  <c r="AE200" i="1"/>
  <c r="AF200" i="1" s="1"/>
  <c r="Y110" i="1"/>
  <c r="Z110" i="1" s="1"/>
  <c r="K710" i="1"/>
  <c r="AG58" i="1"/>
  <c r="AH58" i="1" s="1"/>
  <c r="AI88" i="1"/>
  <c r="AJ88" i="1" s="1"/>
  <c r="AK118" i="1"/>
  <c r="AL118" i="1" s="1"/>
  <c r="AM148" i="1"/>
  <c r="K538" i="1"/>
  <c r="AK248" i="1"/>
  <c r="AM278" i="1"/>
  <c r="AN278" i="1" s="1"/>
  <c r="Y68" i="1"/>
  <c r="Z68" i="1" s="1"/>
  <c r="AA98" i="1"/>
  <c r="AB98" i="1" s="1"/>
  <c r="AE158" i="1"/>
  <c r="AF158" i="1" s="1"/>
  <c r="AC128" i="1"/>
  <c r="AD128" i="1" s="1"/>
  <c r="AI218" i="1"/>
  <c r="AJ218" i="1" s="1"/>
  <c r="AG188" i="1"/>
  <c r="K668" i="1"/>
  <c r="K472" i="1"/>
  <c r="AK52" i="1"/>
  <c r="AL52" i="1" s="1"/>
  <c r="AM82" i="1"/>
  <c r="AN82" i="1" s="1"/>
  <c r="AC57" i="1"/>
  <c r="AD57" i="1" s="1"/>
  <c r="AE87" i="1"/>
  <c r="AF87" i="1" s="1"/>
  <c r="AI147" i="1"/>
  <c r="AJ147" i="1" s="1"/>
  <c r="AG117" i="1"/>
  <c r="AH117" i="1" s="1"/>
  <c r="AM207" i="1"/>
  <c r="AK177" i="1"/>
  <c r="AL177" i="1" s="1"/>
  <c r="K597" i="1"/>
  <c r="AM181" i="1"/>
  <c r="AN181" i="1" s="1"/>
  <c r="AE61" i="1"/>
  <c r="AF61" i="1" s="1"/>
  <c r="AI121" i="1"/>
  <c r="AJ121" i="1" s="1"/>
  <c r="AG91" i="1"/>
  <c r="AK151" i="1"/>
  <c r="AL151" i="1" s="1"/>
  <c r="K571" i="1"/>
  <c r="K482" i="1"/>
  <c r="AK62" i="1"/>
  <c r="AL62" i="1" s="1"/>
  <c r="AM92" i="1"/>
  <c r="AN92" i="1" s="1"/>
  <c r="AI248" i="1"/>
  <c r="AJ248" i="1" s="1"/>
  <c r="W68" i="1"/>
  <c r="X68" i="1" s="1"/>
  <c r="AM308" i="1"/>
  <c r="AN308" i="1" s="1"/>
  <c r="AA128" i="1"/>
  <c r="AB128" i="1" s="1"/>
  <c r="Y98" i="1"/>
  <c r="Z98" i="1" s="1"/>
  <c r="AC158" i="1"/>
  <c r="AD158" i="1" s="1"/>
  <c r="AE188" i="1"/>
  <c r="AF188" i="1" s="1"/>
  <c r="AG218" i="1"/>
  <c r="AH218" i="1" s="1"/>
  <c r="AK278" i="1"/>
  <c r="AL278" i="1" s="1"/>
  <c r="K698" i="1"/>
  <c r="AI49" i="1"/>
  <c r="AK79" i="1"/>
  <c r="AL79" i="1" s="1"/>
  <c r="AM109" i="1"/>
  <c r="AN109" i="1" s="1"/>
  <c r="K499" i="1"/>
  <c r="AK125" i="1"/>
  <c r="AL125" i="1" s="1"/>
  <c r="AM155" i="1"/>
  <c r="AN155" i="1" s="1"/>
  <c r="AI95" i="1"/>
  <c r="AJ95" i="1" s="1"/>
  <c r="AG65" i="1"/>
  <c r="AH65" i="1" s="1"/>
  <c r="K545" i="1"/>
  <c r="AM73" i="1"/>
  <c r="K463" i="1"/>
  <c r="AA66" i="1"/>
  <c r="AB66" i="1" s="1"/>
  <c r="AC96" i="1"/>
  <c r="AD96" i="1" s="1"/>
  <c r="AE126" i="1"/>
  <c r="AF126" i="1" s="1"/>
  <c r="AG156" i="1"/>
  <c r="AH156" i="1" s="1"/>
  <c r="AI186" i="1"/>
  <c r="AJ186" i="1" s="1"/>
  <c r="AM246" i="1"/>
  <c r="AK216" i="1"/>
  <c r="K636" i="1"/>
  <c r="AK100" i="1"/>
  <c r="AL100" i="1" s="1"/>
  <c r="AM130" i="1"/>
  <c r="AN130" i="1" s="1"/>
  <c r="AI70" i="1"/>
  <c r="AJ70" i="1" s="1"/>
  <c r="K520" i="1"/>
  <c r="AC87" i="1"/>
  <c r="AD87" i="1" s="1"/>
  <c r="AE117" i="1"/>
  <c r="AG147" i="1"/>
  <c r="AI177" i="1"/>
  <c r="AJ177" i="1" s="1"/>
  <c r="AK207" i="1"/>
  <c r="AL207" i="1" s="1"/>
  <c r="AM237" i="1"/>
  <c r="AN237" i="1" s="1"/>
  <c r="AA57" i="1"/>
  <c r="AB57" i="1" s="1"/>
  <c r="K627" i="1"/>
  <c r="AI197" i="1"/>
  <c r="AJ197" i="1" s="1"/>
  <c r="AK227" i="1"/>
  <c r="AL227" i="1" s="1"/>
  <c r="AM257" i="1"/>
  <c r="Y47" i="1"/>
  <c r="Z47" i="1" s="1"/>
  <c r="AA77" i="1"/>
  <c r="AB77" i="1" s="1"/>
  <c r="AC107" i="1"/>
  <c r="AD107" i="1" s="1"/>
  <c r="AE137" i="1"/>
  <c r="AF137" i="1" s="1"/>
  <c r="AG167" i="1"/>
  <c r="AH167" i="1" s="1"/>
  <c r="K647" i="1"/>
  <c r="AA138" i="1"/>
  <c r="AB138" i="1" s="1"/>
  <c r="AC168" i="1"/>
  <c r="AD168" i="1" s="1"/>
  <c r="AE198" i="1"/>
  <c r="AF198" i="1" s="1"/>
  <c r="Y108" i="1"/>
  <c r="Z108" i="1" s="1"/>
  <c r="AG228" i="1"/>
  <c r="AH228" i="1" s="1"/>
  <c r="AI258" i="1"/>
  <c r="AJ258" i="1" s="1"/>
  <c r="U48" i="1"/>
  <c r="V48" i="1" s="1"/>
  <c r="AM318" i="1"/>
  <c r="AN318" i="1" s="1"/>
  <c r="W78" i="1"/>
  <c r="X78" i="1" s="1"/>
  <c r="AK288" i="1"/>
  <c r="K708" i="1"/>
  <c r="AI62" i="1"/>
  <c r="AJ62" i="1" s="1"/>
  <c r="AK92" i="1"/>
  <c r="AL92" i="1" s="1"/>
  <c r="AM122" i="1"/>
  <c r="AN122" i="1" s="1"/>
  <c r="K512" i="1"/>
  <c r="Y174" i="1"/>
  <c r="Z174" i="1" s="1"/>
  <c r="AA204" i="1"/>
  <c r="AC234" i="1"/>
  <c r="AD234" i="1" s="1"/>
  <c r="AE264" i="1"/>
  <c r="AF264" i="1" s="1"/>
  <c r="Q54" i="1"/>
  <c r="R54" i="1" s="1"/>
  <c r="AI324" i="1"/>
  <c r="AJ324" i="1" s="1"/>
  <c r="S84" i="1"/>
  <c r="T84" i="1" s="1"/>
  <c r="AG294" i="1"/>
  <c r="AH294" i="1" s="1"/>
  <c r="U114" i="1"/>
  <c r="V114" i="1" s="1"/>
  <c r="AM384" i="1"/>
  <c r="AN384" i="1" s="1"/>
  <c r="W144" i="1"/>
  <c r="AK354" i="1"/>
  <c r="AL354" i="1" s="1"/>
  <c r="O54" i="1"/>
  <c r="P54" i="1" s="1"/>
  <c r="AA108" i="1"/>
  <c r="AB108" i="1" s="1"/>
  <c r="AC138" i="1"/>
  <c r="AD138" i="1" s="1"/>
  <c r="AE168" i="1"/>
  <c r="AF168" i="1" s="1"/>
  <c r="AI228" i="1"/>
  <c r="AJ228" i="1" s="1"/>
  <c r="AK258" i="1"/>
  <c r="AL258" i="1" s="1"/>
  <c r="AG198" i="1"/>
  <c r="AH198" i="1" s="1"/>
  <c r="Y78" i="1"/>
  <c r="Z78" i="1" s="1"/>
  <c r="W48" i="1"/>
  <c r="X48" i="1" s="1"/>
  <c r="AM288" i="1"/>
  <c r="AN288" i="1" s="1"/>
  <c r="K678" i="1"/>
  <c r="Y121" i="1"/>
  <c r="Z121" i="1" s="1"/>
  <c r="AM331" i="1"/>
  <c r="AN331" i="1" s="1"/>
  <c r="U61" i="1"/>
  <c r="AA151" i="1"/>
  <c r="AB151" i="1" s="1"/>
  <c r="AC181" i="1"/>
  <c r="AD181" i="1" s="1"/>
  <c r="AG241" i="1"/>
  <c r="AH241" i="1" s="1"/>
  <c r="AE211" i="1"/>
  <c r="AF211" i="1" s="1"/>
  <c r="AK301" i="1"/>
  <c r="AL301" i="1" s="1"/>
  <c r="AI271" i="1"/>
  <c r="AJ271" i="1" s="1"/>
  <c r="W91" i="1"/>
  <c r="X91" i="1" s="1"/>
  <c r="K721" i="1"/>
  <c r="K466" i="1"/>
  <c r="AK46" i="1"/>
  <c r="AL46" i="1" s="1"/>
  <c r="AM76" i="1"/>
  <c r="AN76" i="1" s="1"/>
  <c r="AA64" i="1"/>
  <c r="AB64" i="1" s="1"/>
  <c r="AC94" i="1"/>
  <c r="AD94" i="1" s="1"/>
  <c r="AE124" i="1"/>
  <c r="AF124" i="1" s="1"/>
  <c r="AG154" i="1"/>
  <c r="AH154" i="1" s="1"/>
  <c r="AI184" i="1"/>
  <c r="AM244" i="1"/>
  <c r="AN244" i="1" s="1"/>
  <c r="AK214" i="1"/>
  <c r="AL214" i="1" s="1"/>
  <c r="K634" i="1"/>
  <c r="AK165" i="1"/>
  <c r="AL165" i="1" s="1"/>
  <c r="AM195" i="1"/>
  <c r="AN195" i="1" s="1"/>
  <c r="AG105" i="1"/>
  <c r="AH105" i="1" s="1"/>
  <c r="AC45" i="1"/>
  <c r="AD45" i="1" s="1"/>
  <c r="AE75" i="1"/>
  <c r="AF75" i="1" s="1"/>
  <c r="AI135" i="1"/>
  <c r="K585" i="1"/>
  <c r="AK83" i="1"/>
  <c r="AL83" i="1" s="1"/>
  <c r="AM113" i="1"/>
  <c r="AN113" i="1" s="1"/>
  <c r="AI53" i="1"/>
  <c r="AJ53" i="1" s="1"/>
  <c r="K503" i="1"/>
  <c r="K437" i="1"/>
  <c r="AM47" i="1"/>
  <c r="AN47" i="1" s="1"/>
  <c r="AA183" i="1"/>
  <c r="AB183" i="1" s="1"/>
  <c r="AK333" i="1"/>
  <c r="AL333" i="1" s="1"/>
  <c r="AC213" i="1"/>
  <c r="AD213" i="1" s="1"/>
  <c r="S63" i="1"/>
  <c r="T63" i="1" s="1"/>
  <c r="AI303" i="1"/>
  <c r="AJ303" i="1" s="1"/>
  <c r="U93" i="1"/>
  <c r="V93" i="1" s="1"/>
  <c r="AM363" i="1"/>
  <c r="AN363" i="1" s="1"/>
  <c r="W123" i="1"/>
  <c r="X123" i="1" s="1"/>
  <c r="AG273" i="1"/>
  <c r="Y153" i="1"/>
  <c r="Z153" i="1" s="1"/>
  <c r="AE243" i="1"/>
  <c r="AF243" i="1" s="1"/>
  <c r="K753" i="1"/>
  <c r="AA56" i="1"/>
  <c r="AB56" i="1" s="1"/>
  <c r="AC86" i="1"/>
  <c r="AD86" i="1" s="1"/>
  <c r="AE116" i="1"/>
  <c r="AG146" i="1"/>
  <c r="AM236" i="1"/>
  <c r="AN236" i="1" s="1"/>
  <c r="AI176" i="1"/>
  <c r="AJ176" i="1" s="1"/>
  <c r="AK206" i="1"/>
  <c r="AL206" i="1" s="1"/>
  <c r="K626" i="1"/>
  <c r="W127" i="1"/>
  <c r="X127" i="1" s="1"/>
  <c r="AG277" i="1"/>
  <c r="AH277" i="1" s="1"/>
  <c r="Y157" i="1"/>
  <c r="AE247" i="1"/>
  <c r="AF247" i="1" s="1"/>
  <c r="AA187" i="1"/>
  <c r="AB187" i="1" s="1"/>
  <c r="AK337" i="1"/>
  <c r="AL337" i="1" s="1"/>
  <c r="AC217" i="1"/>
  <c r="AD217" i="1" s="1"/>
  <c r="U97" i="1"/>
  <c r="V97" i="1" s="1"/>
  <c r="AI307" i="1"/>
  <c r="AJ307" i="1" s="1"/>
  <c r="S67" i="1"/>
  <c r="T67" i="1" s="1"/>
  <c r="AM367" i="1"/>
  <c r="AN367" i="1" s="1"/>
  <c r="K757" i="1"/>
  <c r="AM123" i="1"/>
  <c r="AK93" i="1"/>
  <c r="AL93" i="1" s="1"/>
  <c r="AI63" i="1"/>
  <c r="AJ63" i="1" s="1"/>
  <c r="K513" i="1"/>
  <c r="S101" i="1"/>
  <c r="T101" i="1" s="1"/>
  <c r="AI341" i="1"/>
  <c r="AJ341" i="1" s="1"/>
  <c r="U131" i="1"/>
  <c r="V131" i="1" s="1"/>
  <c r="AK371" i="1"/>
  <c r="W161" i="1"/>
  <c r="X161" i="1" s="1"/>
  <c r="Y191" i="1"/>
  <c r="Z191" i="1" s="1"/>
  <c r="AA221" i="1"/>
  <c r="AB221" i="1" s="1"/>
  <c r="AC251" i="1"/>
  <c r="AD251" i="1" s="1"/>
  <c r="Q71" i="1"/>
  <c r="R71" i="1" s="1"/>
  <c r="AG311" i="1"/>
  <c r="AH311" i="1" s="1"/>
  <c r="AM401" i="1"/>
  <c r="AN401" i="1" s="1"/>
  <c r="AE281" i="1"/>
  <c r="O71" i="1"/>
  <c r="AE94" i="1"/>
  <c r="AF94" i="1" s="1"/>
  <c r="AC64" i="1"/>
  <c r="AD64" i="1" s="1"/>
  <c r="AG124" i="1"/>
  <c r="AH124" i="1" s="1"/>
  <c r="AK184" i="1"/>
  <c r="AL184" i="1" s="1"/>
  <c r="AI154" i="1"/>
  <c r="AJ154" i="1" s="1"/>
  <c r="AM214" i="1"/>
  <c r="K604" i="1"/>
  <c r="K456" i="1"/>
  <c r="AM66" i="1"/>
  <c r="AN66" i="1" s="1"/>
  <c r="U111" i="1"/>
  <c r="V111" i="1" s="1"/>
  <c r="AC231" i="1"/>
  <c r="AD231" i="1" s="1"/>
  <c r="W141" i="1"/>
  <c r="X141" i="1" s="1"/>
  <c r="AG291" i="1"/>
  <c r="AH291" i="1" s="1"/>
  <c r="Y171" i="1"/>
  <c r="Z171" i="1" s="1"/>
  <c r="AA201" i="1"/>
  <c r="AE261" i="1"/>
  <c r="AK351" i="1"/>
  <c r="AL351" i="1" s="1"/>
  <c r="S81" i="1"/>
  <c r="T81" i="1" s="1"/>
  <c r="AM381" i="1"/>
  <c r="AN381" i="1" s="1"/>
  <c r="AI321" i="1"/>
  <c r="AJ321" i="1" s="1"/>
  <c r="Q51" i="1"/>
  <c r="R51" i="1" s="1"/>
  <c r="O51" i="1"/>
  <c r="P51" i="1" s="1"/>
  <c r="AA118" i="1"/>
  <c r="AB118" i="1" s="1"/>
  <c r="AC148" i="1"/>
  <c r="Y88" i="1"/>
  <c r="Z88" i="1" s="1"/>
  <c r="AE178" i="1"/>
  <c r="AF178" i="1" s="1"/>
  <c r="AI238" i="1"/>
  <c r="AJ238" i="1" s="1"/>
  <c r="AG208" i="1"/>
  <c r="AH208" i="1" s="1"/>
  <c r="W58" i="1"/>
  <c r="X58" i="1" s="1"/>
  <c r="AM298" i="1"/>
  <c r="AN298" i="1" s="1"/>
  <c r="AK268" i="1"/>
  <c r="K688" i="1"/>
  <c r="AG268" i="1"/>
  <c r="AH268" i="1" s="1"/>
  <c r="AI298" i="1"/>
  <c r="AJ298" i="1" s="1"/>
  <c r="S58" i="1"/>
  <c r="T58" i="1" s="1"/>
  <c r="AE238" i="1"/>
  <c r="AF238" i="1" s="1"/>
  <c r="U88" i="1"/>
  <c r="V88" i="1" s="1"/>
  <c r="AK328" i="1"/>
  <c r="AL328" i="1" s="1"/>
  <c r="W118" i="1"/>
  <c r="X118" i="1" s="1"/>
  <c r="AM358" i="1"/>
  <c r="AN358" i="1" s="1"/>
  <c r="AA178" i="1"/>
  <c r="AB178" i="1" s="1"/>
  <c r="AC208" i="1"/>
  <c r="AD208" i="1" s="1"/>
  <c r="Y148" i="1"/>
  <c r="Z148" i="1" s="1"/>
  <c r="K748" i="1"/>
  <c r="AG72" i="1"/>
  <c r="AH72" i="1" s="1"/>
  <c r="AI102" i="1"/>
  <c r="AK132" i="1"/>
  <c r="AM162" i="1"/>
  <c r="K552" i="1"/>
  <c r="AM64" i="1"/>
  <c r="AN64" i="1" s="1"/>
  <c r="K454" i="1"/>
  <c r="AM389" i="1"/>
  <c r="AN389" i="1" s="1"/>
  <c r="AE269" i="1"/>
  <c r="AF269" i="1" s="1"/>
  <c r="Q59" i="1"/>
  <c r="R59" i="1" s="1"/>
  <c r="AI329" i="1"/>
  <c r="AJ329" i="1" s="1"/>
  <c r="S89" i="1"/>
  <c r="AK359" i="1"/>
  <c r="AL359" i="1" s="1"/>
  <c r="U119" i="1"/>
  <c r="V119" i="1" s="1"/>
  <c r="AG299" i="1"/>
  <c r="AH299" i="1" s="1"/>
  <c r="W149" i="1"/>
  <c r="X149" i="1" s="1"/>
  <c r="Y179" i="1"/>
  <c r="Z179" i="1" s="1"/>
  <c r="AC239" i="1"/>
  <c r="AD239" i="1" s="1"/>
  <c r="AA209" i="1"/>
  <c r="O59" i="1"/>
  <c r="S65" i="1"/>
  <c r="T65" i="1" s="1"/>
  <c r="AM365" i="1"/>
  <c r="AN365" i="1" s="1"/>
  <c r="W125" i="1"/>
  <c r="X125" i="1" s="1"/>
  <c r="AG275" i="1"/>
  <c r="AH275" i="1" s="1"/>
  <c r="Y155" i="1"/>
  <c r="Z155" i="1" s="1"/>
  <c r="AA185" i="1"/>
  <c r="AB185" i="1" s="1"/>
  <c r="AK335" i="1"/>
  <c r="AL335" i="1" s="1"/>
  <c r="AE245" i="1"/>
  <c r="AC215" i="1"/>
  <c r="AD215" i="1" s="1"/>
  <c r="AI305" i="1"/>
  <c r="AJ305" i="1" s="1"/>
  <c r="K755" i="1"/>
  <c r="U95" i="1"/>
  <c r="V95" i="1" s="1"/>
  <c r="AI280" i="1"/>
  <c r="AJ280" i="1" s="1"/>
  <c r="AC190" i="1"/>
  <c r="AD190" i="1" s="1"/>
  <c r="U70" i="1"/>
  <c r="AM340" i="1"/>
  <c r="AA160" i="1"/>
  <c r="AB160" i="1" s="1"/>
  <c r="AK310" i="1"/>
  <c r="AL310" i="1" s="1"/>
  <c r="W100" i="1"/>
  <c r="X100" i="1" s="1"/>
  <c r="Y130" i="1"/>
  <c r="Z130" i="1" s="1"/>
  <c r="AE220" i="1"/>
  <c r="AF220" i="1" s="1"/>
  <c r="K730" i="1"/>
  <c r="AG250" i="1"/>
  <c r="AK143" i="1"/>
  <c r="AG83" i="1"/>
  <c r="AH83" i="1" s="1"/>
  <c r="AE53" i="1"/>
  <c r="AF53" i="1" s="1"/>
  <c r="AI113" i="1"/>
  <c r="AJ113" i="1" s="1"/>
  <c r="AM173" i="1"/>
  <c r="AN173" i="1" s="1"/>
  <c r="K563" i="1"/>
  <c r="AE51" i="1"/>
  <c r="AF51" i="1" s="1"/>
  <c r="AG81" i="1"/>
  <c r="AM171" i="1"/>
  <c r="AN171" i="1" s="1"/>
  <c r="AI111" i="1"/>
  <c r="AJ111" i="1" s="1"/>
  <c r="AK141" i="1"/>
  <c r="AL141" i="1" s="1"/>
  <c r="K561" i="1"/>
  <c r="K479" i="1"/>
  <c r="AM89" i="1"/>
  <c r="AN89" i="1" s="1"/>
  <c r="AK59" i="1"/>
  <c r="AL59" i="1" s="1"/>
  <c r="S83" i="1"/>
  <c r="AM383" i="1"/>
  <c r="AA203" i="1"/>
  <c r="AB203" i="1" s="1"/>
  <c r="W143" i="1"/>
  <c r="X143" i="1" s="1"/>
  <c r="O53" i="1"/>
  <c r="P53" i="1" s="1"/>
  <c r="Y173" i="1"/>
  <c r="Z173" i="1" s="1"/>
  <c r="AC233" i="1"/>
  <c r="AD233" i="1" s="1"/>
  <c r="AE263" i="1"/>
  <c r="AF263" i="1" s="1"/>
  <c r="AG293" i="1"/>
  <c r="AI323" i="1"/>
  <c r="U113" i="1"/>
  <c r="V113" i="1" s="1"/>
  <c r="Q53" i="1"/>
  <c r="R53" i="1" s="1"/>
  <c r="AK353" i="1"/>
  <c r="AL353" i="1" s="1"/>
  <c r="AI87" i="1"/>
  <c r="AJ87" i="1" s="1"/>
  <c r="AK117" i="1"/>
  <c r="AL117" i="1" s="1"/>
  <c r="AM147" i="1"/>
  <c r="AN147" i="1" s="1"/>
  <c r="AG57" i="1"/>
  <c r="AH57" i="1" s="1"/>
  <c r="K537" i="1"/>
  <c r="AE221" i="1"/>
  <c r="AF221" i="1" s="1"/>
  <c r="AG251" i="1"/>
  <c r="AH251" i="1" s="1"/>
  <c r="AK311" i="1"/>
  <c r="AL311" i="1" s="1"/>
  <c r="W101" i="1"/>
  <c r="X101" i="1" s="1"/>
  <c r="AM341" i="1"/>
  <c r="AN341" i="1" s="1"/>
  <c r="U71" i="1"/>
  <c r="V71" i="1" s="1"/>
  <c r="AI281" i="1"/>
  <c r="AJ281" i="1" s="1"/>
  <c r="Y131" i="1"/>
  <c r="Z131" i="1" s="1"/>
  <c r="AA161" i="1"/>
  <c r="AB161" i="1" s="1"/>
  <c r="AC191" i="1"/>
  <c r="AD191" i="1" s="1"/>
  <c r="K731" i="1"/>
  <c r="AA102" i="1"/>
  <c r="AB102" i="1" s="1"/>
  <c r="AC132" i="1"/>
  <c r="AD132" i="1" s="1"/>
  <c r="AE162" i="1"/>
  <c r="AF162" i="1" s="1"/>
  <c r="AG192" i="1"/>
  <c r="AH192" i="1" s="1"/>
  <c r="AI222" i="1"/>
  <c r="AK252" i="1"/>
  <c r="AL252" i="1" s="1"/>
  <c r="Y72" i="1"/>
  <c r="Z72" i="1" s="1"/>
  <c r="AM282" i="1"/>
  <c r="AN282" i="1" s="1"/>
  <c r="K672" i="1"/>
  <c r="Y132" i="1"/>
  <c r="Z132" i="1" s="1"/>
  <c r="W102" i="1"/>
  <c r="X102" i="1" s="1"/>
  <c r="AC192" i="1"/>
  <c r="AE222" i="1"/>
  <c r="AF222" i="1" s="1"/>
  <c r="AG252" i="1"/>
  <c r="AH252" i="1" s="1"/>
  <c r="AK312" i="1"/>
  <c r="AL312" i="1" s="1"/>
  <c r="AA162" i="1"/>
  <c r="AB162" i="1" s="1"/>
  <c r="AI282" i="1"/>
  <c r="AJ282" i="1" s="1"/>
  <c r="U72" i="1"/>
  <c r="V72" i="1" s="1"/>
  <c r="AM342" i="1"/>
  <c r="AN342" i="1" s="1"/>
  <c r="K732" i="1"/>
  <c r="AG56" i="1"/>
  <c r="AH56" i="1" s="1"/>
  <c r="AI86" i="1"/>
  <c r="AJ86" i="1" s="1"/>
  <c r="AK116" i="1"/>
  <c r="AL116" i="1" s="1"/>
  <c r="AM146" i="1"/>
  <c r="AN146" i="1" s="1"/>
  <c r="K536" i="1"/>
  <c r="K438" i="1"/>
  <c r="AM48" i="1"/>
  <c r="AN48" i="1" s="1"/>
  <c r="J705" i="1"/>
  <c r="J618" i="1"/>
  <c r="J679" i="1"/>
  <c r="J693" i="1"/>
  <c r="J682" i="1"/>
  <c r="J718" i="1"/>
  <c r="J602" i="1"/>
  <c r="AH295" i="1"/>
  <c r="J687" i="1"/>
  <c r="J695" i="1"/>
  <c r="J728" i="1"/>
  <c r="AC127" i="1"/>
  <c r="AD127" i="1" s="1"/>
  <c r="AE157" i="1"/>
  <c r="AF157" i="1" s="1"/>
  <c r="AG187" i="1"/>
  <c r="AH187" i="1" s="1"/>
  <c r="AI217" i="1"/>
  <c r="AJ217" i="1" s="1"/>
  <c r="AK247" i="1"/>
  <c r="AL247" i="1" s="1"/>
  <c r="AM277" i="1"/>
  <c r="AN277" i="1" s="1"/>
  <c r="AA97" i="1"/>
  <c r="AB97" i="1" s="1"/>
  <c r="Y67" i="1"/>
  <c r="Z67" i="1" s="1"/>
  <c r="K667" i="1"/>
  <c r="AC63" i="1"/>
  <c r="AD63" i="1" s="1"/>
  <c r="AI153" i="1"/>
  <c r="AJ153" i="1" s="1"/>
  <c r="AE93" i="1"/>
  <c r="AF93" i="1" s="1"/>
  <c r="AG123" i="1"/>
  <c r="AH123" i="1" s="1"/>
  <c r="AK183" i="1"/>
  <c r="AL183" i="1" s="1"/>
  <c r="AM213" i="1"/>
  <c r="AN213" i="1" s="1"/>
  <c r="K603" i="1"/>
  <c r="AK211" i="1"/>
  <c r="AL211" i="1" s="1"/>
  <c r="AA61" i="1"/>
  <c r="AB61" i="1" s="1"/>
  <c r="AC91" i="1"/>
  <c r="AD91" i="1" s="1"/>
  <c r="AE121" i="1"/>
  <c r="AF121" i="1" s="1"/>
  <c r="AG151" i="1"/>
  <c r="AH151" i="1" s="1"/>
  <c r="AM241" i="1"/>
  <c r="AN241" i="1" s="1"/>
  <c r="AI181" i="1"/>
  <c r="AJ181" i="1" s="1"/>
  <c r="K631" i="1"/>
  <c r="AI213" i="1"/>
  <c r="AJ213" i="1" s="1"/>
  <c r="AK243" i="1"/>
  <c r="AL243" i="1" s="1"/>
  <c r="AM273" i="1"/>
  <c r="AN273" i="1" s="1"/>
  <c r="Y63" i="1"/>
  <c r="Z63" i="1" s="1"/>
  <c r="AA93" i="1"/>
  <c r="AB93" i="1" s="1"/>
  <c r="AC123" i="1"/>
  <c r="AD123" i="1" s="1"/>
  <c r="AG183" i="1"/>
  <c r="AH183" i="1" s="1"/>
  <c r="AE153" i="1"/>
  <c r="AF153" i="1" s="1"/>
  <c r="K663" i="1"/>
  <c r="AC69" i="1"/>
  <c r="AD69" i="1" s="1"/>
  <c r="AI159" i="1"/>
  <c r="AJ159" i="1" s="1"/>
  <c r="AG129" i="1"/>
  <c r="AH129" i="1" s="1"/>
  <c r="AE99" i="1"/>
  <c r="AF99" i="1" s="1"/>
  <c r="AK189" i="1"/>
  <c r="AL189" i="1" s="1"/>
  <c r="AM219" i="1"/>
  <c r="AN219" i="1" s="1"/>
  <c r="K609" i="1"/>
  <c r="AG47" i="1"/>
  <c r="AH47" i="1" s="1"/>
  <c r="AI77" i="1"/>
  <c r="AJ77" i="1" s="1"/>
  <c r="AK107" i="1"/>
  <c r="AL107" i="1" s="1"/>
  <c r="AM137" i="1"/>
  <c r="AN137" i="1" s="1"/>
  <c r="K527" i="1"/>
  <c r="AM71" i="1"/>
  <c r="AN71" i="1" s="1"/>
  <c r="K461" i="1"/>
  <c r="AE206" i="1"/>
  <c r="AF206" i="1" s="1"/>
  <c r="Y116" i="1"/>
  <c r="Z116" i="1" s="1"/>
  <c r="W86" i="1"/>
  <c r="X86" i="1" s="1"/>
  <c r="AI266" i="1"/>
  <c r="AJ266" i="1" s="1"/>
  <c r="AM326" i="1"/>
  <c r="AN326" i="1" s="1"/>
  <c r="U56" i="1"/>
  <c r="V56" i="1" s="1"/>
  <c r="AK296" i="1"/>
  <c r="AL296" i="1" s="1"/>
  <c r="AA146" i="1"/>
  <c r="AB146" i="1" s="1"/>
  <c r="AG236" i="1"/>
  <c r="AH236" i="1" s="1"/>
  <c r="AC176" i="1"/>
  <c r="AD176" i="1" s="1"/>
  <c r="K716" i="1"/>
  <c r="AC61" i="1"/>
  <c r="AD61" i="1" s="1"/>
  <c r="AI151" i="1"/>
  <c r="AJ151" i="1" s="1"/>
  <c r="AE91" i="1"/>
  <c r="AF91" i="1" s="1"/>
  <c r="AM211" i="1"/>
  <c r="AN211" i="1" s="1"/>
  <c r="AK181" i="1"/>
  <c r="AL181" i="1" s="1"/>
  <c r="AG121" i="1"/>
  <c r="AH121" i="1" s="1"/>
  <c r="K601" i="1"/>
  <c r="AG67" i="1"/>
  <c r="AH67" i="1" s="1"/>
  <c r="AI97" i="1"/>
  <c r="AJ97" i="1" s="1"/>
  <c r="AK127" i="1"/>
  <c r="AL127" i="1" s="1"/>
  <c r="AM157" i="1"/>
  <c r="AN157" i="1" s="1"/>
  <c r="K547" i="1"/>
  <c r="AG143" i="1"/>
  <c r="AH143" i="1" s="1"/>
  <c r="AI173" i="1"/>
  <c r="AJ173" i="1" s="1"/>
  <c r="AK203" i="1"/>
  <c r="AL203" i="1" s="1"/>
  <c r="AM233" i="1"/>
  <c r="AN233" i="1" s="1"/>
  <c r="AA53" i="1"/>
  <c r="AB53" i="1" s="1"/>
  <c r="AE113" i="1"/>
  <c r="AF113" i="1" s="1"/>
  <c r="AC83" i="1"/>
  <c r="AD83" i="1" s="1"/>
  <c r="K623" i="1"/>
  <c r="Y61" i="1"/>
  <c r="Z61" i="1" s="1"/>
  <c r="AA91" i="1"/>
  <c r="AB91" i="1" s="1"/>
  <c r="AC121" i="1"/>
  <c r="AD121" i="1" s="1"/>
  <c r="AE151" i="1"/>
  <c r="AF151" i="1" s="1"/>
  <c r="AG181" i="1"/>
  <c r="AH181" i="1" s="1"/>
  <c r="AI211" i="1"/>
  <c r="AJ211" i="1" s="1"/>
  <c r="AM271" i="1"/>
  <c r="AN271" i="1" s="1"/>
  <c r="AK241" i="1"/>
  <c r="AL241" i="1" s="1"/>
  <c r="K661" i="1"/>
  <c r="W147" i="1"/>
  <c r="X147" i="1" s="1"/>
  <c r="AG297" i="1"/>
  <c r="AH297" i="1" s="1"/>
  <c r="Y177" i="1"/>
  <c r="Z177" i="1" s="1"/>
  <c r="AE267" i="1"/>
  <c r="AF267" i="1" s="1"/>
  <c r="AC237" i="1"/>
  <c r="AD237" i="1" s="1"/>
  <c r="AA207" i="1"/>
  <c r="AB207" i="1" s="1"/>
  <c r="Q57" i="1"/>
  <c r="R57" i="1" s="1"/>
  <c r="AI327" i="1"/>
  <c r="AJ327" i="1" s="1"/>
  <c r="U117" i="1"/>
  <c r="V117" i="1" s="1"/>
  <c r="AM387" i="1"/>
  <c r="AN387" i="1" s="1"/>
  <c r="S87" i="1"/>
  <c r="T87" i="1" s="1"/>
  <c r="AK357" i="1"/>
  <c r="AL357" i="1" s="1"/>
  <c r="O57" i="1"/>
  <c r="P57" i="1" s="1"/>
  <c r="AG78" i="1"/>
  <c r="AH78" i="1" s="1"/>
  <c r="AE48" i="1"/>
  <c r="AF48" i="1" s="1"/>
  <c r="AI108" i="1"/>
  <c r="AJ108" i="1" s="1"/>
  <c r="AK138" i="1"/>
  <c r="AL138" i="1" s="1"/>
  <c r="AM168" i="1"/>
  <c r="AN168" i="1" s="1"/>
  <c r="K558" i="1"/>
  <c r="AI58" i="1"/>
  <c r="AJ58" i="1" s="1"/>
  <c r="AK88" i="1"/>
  <c r="AL88" i="1" s="1"/>
  <c r="AM118" i="1"/>
  <c r="AN118" i="1" s="1"/>
  <c r="K508" i="1"/>
  <c r="K436" i="1"/>
  <c r="AM46" i="1"/>
  <c r="AN46" i="1" s="1"/>
  <c r="AI284" i="1"/>
  <c r="AJ284" i="1" s="1"/>
  <c r="AA164" i="1"/>
  <c r="AB164" i="1" s="1"/>
  <c r="AK314" i="1"/>
  <c r="AL314" i="1" s="1"/>
  <c r="W104" i="1"/>
  <c r="X104" i="1" s="1"/>
  <c r="Y134" i="1"/>
  <c r="Z134" i="1" s="1"/>
  <c r="AC194" i="1"/>
  <c r="AD194" i="1" s="1"/>
  <c r="AE224" i="1"/>
  <c r="AF224" i="1" s="1"/>
  <c r="AM344" i="1"/>
  <c r="AN344" i="1" s="1"/>
  <c r="K734" i="1"/>
  <c r="AG254" i="1"/>
  <c r="AH254" i="1" s="1"/>
  <c r="U74" i="1"/>
  <c r="V74" i="1" s="1"/>
  <c r="U51" i="1"/>
  <c r="V51" i="1" s="1"/>
  <c r="AE201" i="1"/>
  <c r="AF201" i="1" s="1"/>
  <c r="AC171" i="1"/>
  <c r="AD171" i="1" s="1"/>
  <c r="AK291" i="1"/>
  <c r="AL291" i="1" s="1"/>
  <c r="AI261" i="1"/>
  <c r="AJ261" i="1" s="1"/>
  <c r="W81" i="1"/>
  <c r="X81" i="1" s="1"/>
  <c r="AG231" i="1"/>
  <c r="AH231" i="1" s="1"/>
  <c r="Y111" i="1"/>
  <c r="Z111" i="1" s="1"/>
  <c r="AA141" i="1"/>
  <c r="AB141" i="1" s="1"/>
  <c r="AM321" i="1"/>
  <c r="AN321" i="1" s="1"/>
  <c r="K711" i="1"/>
  <c r="W156" i="1"/>
  <c r="X156" i="1" s="1"/>
  <c r="Y186" i="1"/>
  <c r="Z186" i="1" s="1"/>
  <c r="AA216" i="1"/>
  <c r="AB216" i="1" s="1"/>
  <c r="AC246" i="1"/>
  <c r="AD246" i="1" s="1"/>
  <c r="Q66" i="1"/>
  <c r="R66" i="1" s="1"/>
  <c r="AG306" i="1"/>
  <c r="AH306" i="1" s="1"/>
  <c r="AM396" i="1"/>
  <c r="AN396" i="1" s="1"/>
  <c r="AE276" i="1"/>
  <c r="AF276" i="1" s="1"/>
  <c r="U126" i="1"/>
  <c r="V126" i="1" s="1"/>
  <c r="AI336" i="1"/>
  <c r="AJ336" i="1" s="1"/>
  <c r="S96" i="1"/>
  <c r="T96" i="1" s="1"/>
  <c r="AK366" i="1"/>
  <c r="AL366" i="1" s="1"/>
  <c r="O66" i="1"/>
  <c r="P66" i="1" s="1"/>
  <c r="AI125" i="1"/>
  <c r="AJ125" i="1" s="1"/>
  <c r="AG95" i="1"/>
  <c r="AH95" i="1" s="1"/>
  <c r="AK155" i="1"/>
  <c r="AL155" i="1" s="1"/>
  <c r="AM185" i="1"/>
  <c r="AN185" i="1" s="1"/>
  <c r="AE65" i="1"/>
  <c r="AF65" i="1" s="1"/>
  <c r="K575" i="1"/>
  <c r="AI59" i="1"/>
  <c r="AJ59" i="1" s="1"/>
  <c r="AK89" i="1"/>
  <c r="AL89" i="1" s="1"/>
  <c r="AM119" i="1"/>
  <c r="AN119" i="1" s="1"/>
  <c r="K509" i="1"/>
  <c r="AE207" i="1"/>
  <c r="AF207" i="1" s="1"/>
  <c r="U57" i="1"/>
  <c r="V57" i="1" s="1"/>
  <c r="AI267" i="1"/>
  <c r="AJ267" i="1" s="1"/>
  <c r="W87" i="1"/>
  <c r="X87" i="1" s="1"/>
  <c r="AM327" i="1"/>
  <c r="AN327" i="1" s="1"/>
  <c r="Y117" i="1"/>
  <c r="Z117" i="1" s="1"/>
  <c r="AC177" i="1"/>
  <c r="AD177" i="1" s="1"/>
  <c r="AA147" i="1"/>
  <c r="AB147" i="1" s="1"/>
  <c r="AG237" i="1"/>
  <c r="AH237" i="1" s="1"/>
  <c r="AK297" i="1"/>
  <c r="AL297" i="1" s="1"/>
  <c r="K717" i="1"/>
  <c r="K451" i="1"/>
  <c r="AM61" i="1"/>
  <c r="AN61" i="1" s="1"/>
  <c r="AG233" i="1"/>
  <c r="AH233" i="1" s="1"/>
  <c r="AK293" i="1"/>
  <c r="AL293" i="1" s="1"/>
  <c r="W83" i="1"/>
  <c r="X83" i="1" s="1"/>
  <c r="AI263" i="1"/>
  <c r="AJ263" i="1" s="1"/>
  <c r="U53" i="1"/>
  <c r="V53" i="1" s="1"/>
  <c r="AM323" i="1"/>
  <c r="AN323" i="1" s="1"/>
  <c r="Y113" i="1"/>
  <c r="Z113" i="1" s="1"/>
  <c r="AA143" i="1"/>
  <c r="AB143" i="1" s="1"/>
  <c r="AC173" i="1"/>
  <c r="AD173" i="1" s="1"/>
  <c r="AE203" i="1"/>
  <c r="AF203" i="1" s="1"/>
  <c r="K713" i="1"/>
  <c r="AG221" i="1"/>
  <c r="AH221" i="1" s="1"/>
  <c r="AK281" i="1"/>
  <c r="AL281" i="1" s="1"/>
  <c r="AI251" i="1"/>
  <c r="AJ251" i="1" s="1"/>
  <c r="W71" i="1"/>
  <c r="X71" i="1" s="1"/>
  <c r="AM311" i="1"/>
  <c r="AN311" i="1" s="1"/>
  <c r="Y101" i="1"/>
  <c r="Z101" i="1" s="1"/>
  <c r="AA131" i="1"/>
  <c r="AB131" i="1" s="1"/>
  <c r="AC161" i="1"/>
  <c r="AD161" i="1" s="1"/>
  <c r="AE191" i="1"/>
  <c r="AF191" i="1" s="1"/>
  <c r="K701" i="1"/>
  <c r="AM67" i="1"/>
  <c r="AN67" i="1" s="1"/>
  <c r="K457" i="1"/>
  <c r="AK178" i="1"/>
  <c r="AL178" i="1" s="1"/>
  <c r="AM208" i="1"/>
  <c r="AN208" i="1" s="1"/>
  <c r="AC58" i="1"/>
  <c r="AD58" i="1" s="1"/>
  <c r="AE88" i="1"/>
  <c r="AF88" i="1" s="1"/>
  <c r="AG118" i="1"/>
  <c r="AH118" i="1" s="1"/>
  <c r="AI148" i="1"/>
  <c r="AJ148" i="1" s="1"/>
  <c r="K598" i="1"/>
  <c r="AM158" i="1"/>
  <c r="AN158" i="1" s="1"/>
  <c r="AG68" i="1"/>
  <c r="AH68" i="1" s="1"/>
  <c r="AI98" i="1"/>
  <c r="AJ98" i="1" s="1"/>
  <c r="AK128" i="1"/>
  <c r="AL128" i="1" s="1"/>
  <c r="K548" i="1"/>
  <c r="AM284" i="1"/>
  <c r="AN284" i="1" s="1"/>
  <c r="Y74" i="1"/>
  <c r="Z74" i="1" s="1"/>
  <c r="AA104" i="1"/>
  <c r="AB104" i="1" s="1"/>
  <c r="AC134" i="1"/>
  <c r="AD134" i="1" s="1"/>
  <c r="AG194" i="1"/>
  <c r="AH194" i="1" s="1"/>
  <c r="AE164" i="1"/>
  <c r="AF164" i="1" s="1"/>
  <c r="AI224" i="1"/>
  <c r="AJ224" i="1" s="1"/>
  <c r="AK254" i="1"/>
  <c r="AL254" i="1" s="1"/>
  <c r="K674" i="1"/>
  <c r="S70" i="1"/>
  <c r="T70" i="1" s="1"/>
  <c r="AK340" i="1"/>
  <c r="AL340" i="1" s="1"/>
  <c r="U100" i="1"/>
  <c r="V100" i="1" s="1"/>
  <c r="AM370" i="1"/>
  <c r="AN370" i="1" s="1"/>
  <c r="W130" i="1"/>
  <c r="X130" i="1" s="1"/>
  <c r="AG280" i="1"/>
  <c r="AH280" i="1" s="1"/>
  <c r="Y160" i="1"/>
  <c r="Z160" i="1" s="1"/>
  <c r="AA190" i="1"/>
  <c r="AB190" i="1" s="1"/>
  <c r="AC220" i="1"/>
  <c r="AD220" i="1" s="1"/>
  <c r="AI310" i="1"/>
  <c r="AJ310" i="1" s="1"/>
  <c r="AE250" i="1"/>
  <c r="AF250" i="1" s="1"/>
  <c r="K760" i="1"/>
  <c r="AC71" i="1"/>
  <c r="AD71" i="1" s="1"/>
  <c r="AI161" i="1"/>
  <c r="AJ161" i="1" s="1"/>
  <c r="AE101" i="1"/>
  <c r="AF101" i="1" s="1"/>
  <c r="AG131" i="1"/>
  <c r="AH131" i="1" s="1"/>
  <c r="AM221" i="1"/>
  <c r="AN221" i="1" s="1"/>
  <c r="AK191" i="1"/>
  <c r="AL191" i="1" s="1"/>
  <c r="K611" i="1"/>
  <c r="AI174" i="1"/>
  <c r="AJ174" i="1" s="1"/>
  <c r="AK204" i="1"/>
  <c r="AL204" i="1" s="1"/>
  <c r="AA54" i="1"/>
  <c r="AB54" i="1" s="1"/>
  <c r="AC84" i="1"/>
  <c r="AD84" i="1" s="1"/>
  <c r="AE114" i="1"/>
  <c r="AF114" i="1" s="1"/>
  <c r="AM234" i="1"/>
  <c r="AN234" i="1" s="1"/>
  <c r="AG144" i="1"/>
  <c r="AH144" i="1" s="1"/>
  <c r="K624" i="1"/>
  <c r="AG46" i="1"/>
  <c r="AH46" i="1" s="1"/>
  <c r="AI76" i="1"/>
  <c r="AJ76" i="1" s="1"/>
  <c r="AK106" i="1"/>
  <c r="AL106" i="1" s="1"/>
  <c r="AM136" i="1"/>
  <c r="AN136" i="1" s="1"/>
  <c r="K526" i="1"/>
  <c r="K476" i="1"/>
  <c r="AK56" i="1"/>
  <c r="AL56" i="1" s="1"/>
  <c r="AM86" i="1"/>
  <c r="AN86" i="1" s="1"/>
  <c r="AM63" i="1"/>
  <c r="AN63" i="1" s="1"/>
  <c r="K453" i="1"/>
  <c r="AK142" i="1"/>
  <c r="AL142" i="1" s="1"/>
  <c r="AM172" i="1"/>
  <c r="AN172" i="1" s="1"/>
  <c r="AG82" i="1"/>
  <c r="AH82" i="1" s="1"/>
  <c r="AI112" i="1"/>
  <c r="AJ112" i="1" s="1"/>
  <c r="AE52" i="1"/>
  <c r="AF52" i="1" s="1"/>
  <c r="K562" i="1"/>
  <c r="W121" i="1"/>
  <c r="X121" i="1" s="1"/>
  <c r="AM361" i="1"/>
  <c r="AN361" i="1" s="1"/>
  <c r="Y151" i="1"/>
  <c r="Z151" i="1" s="1"/>
  <c r="AA181" i="1"/>
  <c r="AB181" i="1" s="1"/>
  <c r="AC211" i="1"/>
  <c r="AD211" i="1" s="1"/>
  <c r="AE241" i="1"/>
  <c r="AF241" i="1" s="1"/>
  <c r="AG271" i="1"/>
  <c r="AH271" i="1" s="1"/>
  <c r="U91" i="1"/>
  <c r="V91" i="1" s="1"/>
  <c r="AI301" i="1"/>
  <c r="AJ301" i="1" s="1"/>
  <c r="S61" i="1"/>
  <c r="T61" i="1" s="1"/>
  <c r="AK331" i="1"/>
  <c r="AL331" i="1" s="1"/>
  <c r="K751" i="1"/>
  <c r="AK166" i="1"/>
  <c r="AL166" i="1" s="1"/>
  <c r="AM196" i="1"/>
  <c r="AN196" i="1" s="1"/>
  <c r="AE76" i="1"/>
  <c r="AF76" i="1" s="1"/>
  <c r="AC46" i="1"/>
  <c r="AD46" i="1" s="1"/>
  <c r="AG106" i="1"/>
  <c r="AH106" i="1" s="1"/>
  <c r="AI136" i="1"/>
  <c r="AJ136" i="1" s="1"/>
  <c r="K586" i="1"/>
  <c r="AA214" i="1"/>
  <c r="AB214" i="1" s="1"/>
  <c r="Q64" i="1"/>
  <c r="R64" i="1" s="1"/>
  <c r="AI334" i="1"/>
  <c r="AJ334" i="1" s="1"/>
  <c r="AM394" i="1"/>
  <c r="AN394" i="1" s="1"/>
  <c r="AG304" i="1"/>
  <c r="AH304" i="1" s="1"/>
  <c r="S94" i="1"/>
  <c r="T94" i="1" s="1"/>
  <c r="AK364" i="1"/>
  <c r="AL364" i="1" s="1"/>
  <c r="U124" i="1"/>
  <c r="V124" i="1" s="1"/>
  <c r="AE274" i="1"/>
  <c r="AF274" i="1" s="1"/>
  <c r="W154" i="1"/>
  <c r="X154" i="1" s="1"/>
  <c r="O64" i="1"/>
  <c r="P64" i="1" s="1"/>
  <c r="Y184" i="1"/>
  <c r="Z184" i="1" s="1"/>
  <c r="AC244" i="1"/>
  <c r="AD244" i="1" s="1"/>
  <c r="AI99" i="1"/>
  <c r="AJ99" i="1" s="1"/>
  <c r="AM159" i="1"/>
  <c r="AN159" i="1" s="1"/>
  <c r="AK129" i="1"/>
  <c r="AL129" i="1" s="1"/>
  <c r="AG69" i="1"/>
  <c r="AH69" i="1" s="1"/>
  <c r="K549" i="1"/>
  <c r="Y55" i="1"/>
  <c r="Z55" i="1" s="1"/>
  <c r="AC115" i="1"/>
  <c r="AD115" i="1" s="1"/>
  <c r="AA85" i="1"/>
  <c r="AB85" i="1" s="1"/>
  <c r="AE145" i="1"/>
  <c r="AF145" i="1" s="1"/>
  <c r="AG175" i="1"/>
  <c r="AH175" i="1" s="1"/>
  <c r="AK235" i="1"/>
  <c r="AL235" i="1" s="1"/>
  <c r="AI205" i="1"/>
  <c r="AJ205" i="1" s="1"/>
  <c r="AM265" i="1"/>
  <c r="AN265" i="1" s="1"/>
  <c r="K655" i="1"/>
  <c r="AC135" i="1"/>
  <c r="AD135" i="1" s="1"/>
  <c r="AG195" i="1"/>
  <c r="AH195" i="1" s="1"/>
  <c r="AI225" i="1"/>
  <c r="AJ225" i="1" s="1"/>
  <c r="AK255" i="1"/>
  <c r="AL255" i="1" s="1"/>
  <c r="Y75" i="1"/>
  <c r="Z75" i="1" s="1"/>
  <c r="W45" i="1"/>
  <c r="X45" i="1" s="1"/>
  <c r="AE165" i="1"/>
  <c r="AF165" i="1" s="1"/>
  <c r="AM285" i="1"/>
  <c r="AN285" i="1" s="1"/>
  <c r="K675" i="1"/>
  <c r="AA105" i="1"/>
  <c r="AB105" i="1" s="1"/>
  <c r="Y65" i="1"/>
  <c r="Z65" i="1" s="1"/>
  <c r="AC125" i="1"/>
  <c r="AD125" i="1" s="1"/>
  <c r="AE155" i="1"/>
  <c r="AF155" i="1" s="1"/>
  <c r="AG185" i="1"/>
  <c r="AH185" i="1" s="1"/>
  <c r="AK245" i="1"/>
  <c r="AL245" i="1" s="1"/>
  <c r="K665" i="1"/>
  <c r="AA95" i="1"/>
  <c r="AB95" i="1" s="1"/>
  <c r="AI215" i="1"/>
  <c r="AJ215" i="1" s="1"/>
  <c r="AM275" i="1"/>
  <c r="AN275" i="1" s="1"/>
  <c r="AC137" i="1"/>
  <c r="AD137" i="1" s="1"/>
  <c r="AG197" i="1"/>
  <c r="AH197" i="1" s="1"/>
  <c r="AI227" i="1"/>
  <c r="AJ227" i="1" s="1"/>
  <c r="AK257" i="1"/>
  <c r="AL257" i="1" s="1"/>
  <c r="W47" i="1"/>
  <c r="X47" i="1" s="1"/>
  <c r="AE167" i="1"/>
  <c r="AF167" i="1" s="1"/>
  <c r="AM287" i="1"/>
  <c r="AN287" i="1" s="1"/>
  <c r="K677" i="1"/>
  <c r="Y77" i="1"/>
  <c r="Z77" i="1" s="1"/>
  <c r="AA107" i="1"/>
  <c r="AB107" i="1" s="1"/>
  <c r="AM403" i="1"/>
  <c r="AN403" i="1" s="1"/>
  <c r="AE283" i="1"/>
  <c r="AF283" i="1" s="1"/>
  <c r="Q73" i="1"/>
  <c r="R73" i="1" s="1"/>
  <c r="AK373" i="1"/>
  <c r="AL373" i="1" s="1"/>
  <c r="U133" i="1"/>
  <c r="V133" i="1" s="1"/>
  <c r="S103" i="1"/>
  <c r="T103" i="1" s="1"/>
  <c r="W163" i="1"/>
  <c r="X163" i="1" s="1"/>
  <c r="Y193" i="1"/>
  <c r="Z193" i="1" s="1"/>
  <c r="AA223" i="1"/>
  <c r="AB223" i="1" s="1"/>
  <c r="AC253" i="1"/>
  <c r="AD253" i="1" s="1"/>
  <c r="AG313" i="1"/>
  <c r="AH313" i="1" s="1"/>
  <c r="O73" i="1"/>
  <c r="P73" i="1" s="1"/>
  <c r="AI343" i="1"/>
  <c r="AJ343" i="1" s="1"/>
  <c r="AE64" i="1"/>
  <c r="AF64" i="1" s="1"/>
  <c r="AK154" i="1"/>
  <c r="AL154" i="1" s="1"/>
  <c r="AG94" i="1"/>
  <c r="AH94" i="1" s="1"/>
  <c r="AI124" i="1"/>
  <c r="AJ124" i="1" s="1"/>
  <c r="K574" i="1"/>
  <c r="AM184" i="1"/>
  <c r="AN184" i="1" s="1"/>
  <c r="AI74" i="1"/>
  <c r="AJ74" i="1" s="1"/>
  <c r="AK104" i="1"/>
  <c r="AL104" i="1" s="1"/>
  <c r="AM134" i="1"/>
  <c r="AN134" i="1" s="1"/>
  <c r="K524" i="1"/>
  <c r="AI50" i="1"/>
  <c r="AJ50" i="1" s="1"/>
  <c r="AK80" i="1"/>
  <c r="AL80" i="1" s="1"/>
  <c r="AM110" i="1"/>
  <c r="AN110" i="1" s="1"/>
  <c r="K500" i="1"/>
  <c r="AI344" i="1"/>
  <c r="AJ344" i="1" s="1"/>
  <c r="Q74" i="1"/>
  <c r="R74" i="1" s="1"/>
  <c r="AA224" i="1"/>
  <c r="AB224" i="1" s="1"/>
  <c r="AM404" i="1"/>
  <c r="AN404" i="1" s="1"/>
  <c r="AG314" i="1"/>
  <c r="AH314" i="1" s="1"/>
  <c r="S104" i="1"/>
  <c r="T104" i="1" s="1"/>
  <c r="AE284" i="1"/>
  <c r="AF284" i="1" s="1"/>
  <c r="U134" i="1"/>
  <c r="V134" i="1" s="1"/>
  <c r="AK374" i="1"/>
  <c r="AL374" i="1" s="1"/>
  <c r="W164" i="1"/>
  <c r="X164" i="1" s="1"/>
  <c r="Y194" i="1"/>
  <c r="Z194" i="1" s="1"/>
  <c r="AC254" i="1"/>
  <c r="AD254" i="1" s="1"/>
  <c r="O74" i="1"/>
  <c r="P74" i="1" s="1"/>
  <c r="U75" i="1"/>
  <c r="V75" i="1" s="1"/>
  <c r="S45" i="1"/>
  <c r="T45" i="1" s="1"/>
  <c r="Y135" i="1"/>
  <c r="Z135" i="1" s="1"/>
  <c r="AM345" i="1"/>
  <c r="AN345" i="1" s="1"/>
  <c r="AC195" i="1"/>
  <c r="AD195" i="1" s="1"/>
  <c r="AE225" i="1"/>
  <c r="AF225" i="1" s="1"/>
  <c r="AG255" i="1"/>
  <c r="AH255" i="1" s="1"/>
  <c r="AK315" i="1"/>
  <c r="AL315" i="1" s="1"/>
  <c r="W105" i="1"/>
  <c r="X105" i="1" s="1"/>
  <c r="AI285" i="1"/>
  <c r="AJ285" i="1" s="1"/>
  <c r="AA165" i="1"/>
  <c r="AB165" i="1" s="1"/>
  <c r="K735" i="1"/>
  <c r="AI72" i="1"/>
  <c r="AJ72" i="1" s="1"/>
  <c r="AK102" i="1"/>
  <c r="AL102" i="1" s="1"/>
  <c r="AM132" i="1"/>
  <c r="AN132" i="1" s="1"/>
  <c r="K522" i="1"/>
  <c r="S78" i="1"/>
  <c r="T78" i="1" s="1"/>
  <c r="AG288" i="1"/>
  <c r="AH288" i="1" s="1"/>
  <c r="U108" i="1"/>
  <c r="V108" i="1" s="1"/>
  <c r="AM378" i="1"/>
  <c r="AN378" i="1" s="1"/>
  <c r="W138" i="1"/>
  <c r="X138" i="1" s="1"/>
  <c r="AK348" i="1"/>
  <c r="AL348" i="1" s="1"/>
  <c r="Y168" i="1"/>
  <c r="Z168" i="1" s="1"/>
  <c r="AA198" i="1"/>
  <c r="AB198" i="1" s="1"/>
  <c r="AE258" i="1"/>
  <c r="AF258" i="1" s="1"/>
  <c r="Q48" i="1"/>
  <c r="R48" i="1" s="1"/>
  <c r="AC228" i="1"/>
  <c r="AD228" i="1" s="1"/>
  <c r="AI318" i="1"/>
  <c r="AJ318" i="1" s="1"/>
  <c r="O48" i="1"/>
  <c r="P48" i="1" s="1"/>
  <c r="AM143" i="1"/>
  <c r="AN143" i="1" s="1"/>
  <c r="AG53" i="1"/>
  <c r="AH53" i="1" s="1"/>
  <c r="AK113" i="1"/>
  <c r="AL113" i="1" s="1"/>
  <c r="AI83" i="1"/>
  <c r="AJ83" i="1" s="1"/>
  <c r="K533" i="1"/>
  <c r="AE74" i="1"/>
  <c r="AF74" i="1" s="1"/>
  <c r="AG104" i="1"/>
  <c r="AH104" i="1" s="1"/>
  <c r="AI134" i="1"/>
  <c r="AJ134" i="1" s="1"/>
  <c r="AK164" i="1"/>
  <c r="AL164" i="1" s="1"/>
  <c r="AM194" i="1"/>
  <c r="AN194" i="1" s="1"/>
  <c r="K584" i="1"/>
  <c r="Y137" i="1"/>
  <c r="Z137" i="1" s="1"/>
  <c r="AA167" i="1"/>
  <c r="AB167" i="1" s="1"/>
  <c r="AC197" i="1"/>
  <c r="AD197" i="1" s="1"/>
  <c r="AE227" i="1"/>
  <c r="AF227" i="1" s="1"/>
  <c r="AG257" i="1"/>
  <c r="AH257" i="1" s="1"/>
  <c r="S47" i="1"/>
  <c r="T47" i="1" s="1"/>
  <c r="AK317" i="1"/>
  <c r="AL317" i="1" s="1"/>
  <c r="U77" i="1"/>
  <c r="V77" i="1" s="1"/>
  <c r="AM347" i="1"/>
  <c r="AN347" i="1" s="1"/>
  <c r="W107" i="1"/>
  <c r="X107" i="1" s="1"/>
  <c r="AI287" i="1"/>
  <c r="AJ287" i="1" s="1"/>
  <c r="K737" i="1"/>
  <c r="AC188" i="1"/>
  <c r="AD188" i="1" s="1"/>
  <c r="AE218" i="1"/>
  <c r="AF218" i="1" s="1"/>
  <c r="AI278" i="1"/>
  <c r="AJ278" i="1" s="1"/>
  <c r="AG248" i="1"/>
  <c r="AH248" i="1" s="1"/>
  <c r="U68" i="1"/>
  <c r="V68" i="1" s="1"/>
  <c r="AK308" i="1"/>
  <c r="AL308" i="1" s="1"/>
  <c r="W98" i="1"/>
  <c r="X98" i="1" s="1"/>
  <c r="AM338" i="1"/>
  <c r="AN338" i="1" s="1"/>
  <c r="Y128" i="1"/>
  <c r="Z128" i="1" s="1"/>
  <c r="AA158" i="1"/>
  <c r="AB158" i="1" s="1"/>
  <c r="K728" i="1"/>
  <c r="K491" i="1"/>
  <c r="AM101" i="1"/>
  <c r="AN101" i="1" s="1"/>
  <c r="AK71" i="1"/>
  <c r="AL71" i="1" s="1"/>
  <c r="AE82" i="1"/>
  <c r="AF82" i="1" s="1"/>
  <c r="AC52" i="1"/>
  <c r="AD52" i="1" s="1"/>
  <c r="AG112" i="1"/>
  <c r="AH112" i="1" s="1"/>
  <c r="AM202" i="1"/>
  <c r="AN202" i="1" s="1"/>
  <c r="AI142" i="1"/>
  <c r="AJ142" i="1" s="1"/>
  <c r="AK172" i="1"/>
  <c r="AL172" i="1" s="1"/>
  <c r="K592" i="1"/>
  <c r="K494" i="1"/>
  <c r="AM104" i="1"/>
  <c r="AN104" i="1" s="1"/>
  <c r="AK74" i="1"/>
  <c r="AL74" i="1" s="1"/>
  <c r="AM54" i="1"/>
  <c r="AN54" i="1" s="1"/>
  <c r="K444" i="1"/>
  <c r="AM212" i="1"/>
  <c r="AN212" i="1" s="1"/>
  <c r="AC62" i="1"/>
  <c r="AD62" i="1" s="1"/>
  <c r="AE92" i="1"/>
  <c r="AF92" i="1" s="1"/>
  <c r="AG122" i="1"/>
  <c r="AH122" i="1" s="1"/>
  <c r="AK182" i="1"/>
  <c r="AL182" i="1" s="1"/>
  <c r="AI152" i="1"/>
  <c r="AJ152" i="1" s="1"/>
  <c r="K602" i="1"/>
  <c r="AI80" i="1"/>
  <c r="AJ80" i="1" s="1"/>
  <c r="AK110" i="1"/>
  <c r="AL110" i="1" s="1"/>
  <c r="AM140" i="1"/>
  <c r="AN140" i="1" s="1"/>
  <c r="AG50" i="1"/>
  <c r="AH50" i="1" s="1"/>
  <c r="K530" i="1"/>
  <c r="Y46" i="1"/>
  <c r="Z46" i="1" s="1"/>
  <c r="AA76" i="1"/>
  <c r="AB76" i="1" s="1"/>
  <c r="AC106" i="1"/>
  <c r="AD106" i="1" s="1"/>
  <c r="AE136" i="1"/>
  <c r="AF136" i="1" s="1"/>
  <c r="AG166" i="1"/>
  <c r="AH166" i="1" s="1"/>
  <c r="AI196" i="1"/>
  <c r="AJ196" i="1" s="1"/>
  <c r="AK226" i="1"/>
  <c r="AL226" i="1" s="1"/>
  <c r="K646" i="1"/>
  <c r="AM256" i="1"/>
  <c r="AN256" i="1" s="1"/>
  <c r="AC53" i="1"/>
  <c r="AD53" i="1" s="1"/>
  <c r="AE83" i="1"/>
  <c r="AF83" i="1" s="1"/>
  <c r="AI143" i="1"/>
  <c r="AJ143" i="1" s="1"/>
  <c r="AK173" i="1"/>
  <c r="AL173" i="1" s="1"/>
  <c r="AM203" i="1"/>
  <c r="AN203" i="1" s="1"/>
  <c r="AG113" i="1"/>
  <c r="AH113" i="1" s="1"/>
  <c r="K593" i="1"/>
  <c r="AI61" i="1"/>
  <c r="AJ61" i="1" s="1"/>
  <c r="AK91" i="1"/>
  <c r="AL91" i="1" s="1"/>
  <c r="AM121" i="1"/>
  <c r="AN121" i="1" s="1"/>
  <c r="K511" i="1"/>
  <c r="K445" i="1"/>
  <c r="AM55" i="1"/>
  <c r="AN55" i="1" s="1"/>
  <c r="AM68" i="1"/>
  <c r="AN68" i="1" s="1"/>
  <c r="K458" i="1"/>
  <c r="AA136" i="1"/>
  <c r="AB136" i="1" s="1"/>
  <c r="Y106" i="1"/>
  <c r="Z106" i="1" s="1"/>
  <c r="AC166" i="1"/>
  <c r="AD166" i="1" s="1"/>
  <c r="AE196" i="1"/>
  <c r="AF196" i="1" s="1"/>
  <c r="AI256" i="1"/>
  <c r="AJ256" i="1" s="1"/>
  <c r="AM316" i="1"/>
  <c r="AN316" i="1" s="1"/>
  <c r="U46" i="1"/>
  <c r="V46" i="1" s="1"/>
  <c r="AK286" i="1"/>
  <c r="AL286" i="1" s="1"/>
  <c r="AG226" i="1"/>
  <c r="AH226" i="1" s="1"/>
  <c r="W76" i="1"/>
  <c r="X76" i="1" s="1"/>
  <c r="K706" i="1"/>
  <c r="K443" i="1"/>
  <c r="AM53" i="1"/>
  <c r="AN53" i="1" s="1"/>
  <c r="AM240" i="1"/>
  <c r="AN240" i="1" s="1"/>
  <c r="AI180" i="1"/>
  <c r="AJ180" i="1" s="1"/>
  <c r="AK210" i="1"/>
  <c r="AL210" i="1" s="1"/>
  <c r="AA60" i="1"/>
  <c r="AB60" i="1" s="1"/>
  <c r="AC90" i="1"/>
  <c r="AD90" i="1" s="1"/>
  <c r="AE120" i="1"/>
  <c r="AF120" i="1" s="1"/>
  <c r="AG150" i="1"/>
  <c r="AH150" i="1" s="1"/>
  <c r="K630" i="1"/>
  <c r="AA62" i="1"/>
  <c r="AB62" i="1" s="1"/>
  <c r="AC92" i="1"/>
  <c r="AD92" i="1" s="1"/>
  <c r="AE122" i="1"/>
  <c r="AF122" i="1" s="1"/>
  <c r="AG152" i="1"/>
  <c r="AH152" i="1" s="1"/>
  <c r="AM242" i="1"/>
  <c r="AN242" i="1" s="1"/>
  <c r="AI182" i="1"/>
  <c r="AJ182" i="1" s="1"/>
  <c r="AK212" i="1"/>
  <c r="AL212" i="1" s="1"/>
  <c r="K632" i="1"/>
  <c r="AG54" i="1"/>
  <c r="AH54" i="1" s="1"/>
  <c r="AI84" i="1"/>
  <c r="AJ84" i="1" s="1"/>
  <c r="AK114" i="1"/>
  <c r="AL114" i="1" s="1"/>
  <c r="AM144" i="1"/>
  <c r="AN144" i="1" s="1"/>
  <c r="K534" i="1"/>
  <c r="K484" i="1"/>
  <c r="AK64" i="1"/>
  <c r="AL64" i="1" s="1"/>
  <c r="AM94" i="1"/>
  <c r="AN94" i="1" s="1"/>
  <c r="AG59" i="1"/>
  <c r="AH59" i="1" s="1"/>
  <c r="AI89" i="1"/>
  <c r="AJ89" i="1" s="1"/>
  <c r="AK119" i="1"/>
  <c r="AL119" i="1" s="1"/>
  <c r="AM149" i="1"/>
  <c r="AN149" i="1" s="1"/>
  <c r="K539" i="1"/>
  <c r="AK276" i="1"/>
  <c r="AL276" i="1" s="1"/>
  <c r="AG216" i="1"/>
  <c r="AH216" i="1" s="1"/>
  <c r="AI246" i="1"/>
  <c r="AJ246" i="1" s="1"/>
  <c r="W66" i="1"/>
  <c r="X66" i="1" s="1"/>
  <c r="AM306" i="1"/>
  <c r="AN306" i="1" s="1"/>
  <c r="AA126" i="1"/>
  <c r="AB126" i="1" s="1"/>
  <c r="AC156" i="1"/>
  <c r="AD156" i="1" s="1"/>
  <c r="AE186" i="1"/>
  <c r="AF186" i="1" s="1"/>
  <c r="Y96" i="1"/>
  <c r="Z96" i="1" s="1"/>
  <c r="K696" i="1"/>
  <c r="S66" i="1"/>
  <c r="T66" i="1" s="1"/>
  <c r="AK336" i="1"/>
  <c r="AL336" i="1" s="1"/>
  <c r="U96" i="1"/>
  <c r="V96" i="1" s="1"/>
  <c r="AG276" i="1"/>
  <c r="AH276" i="1" s="1"/>
  <c r="W126" i="1"/>
  <c r="X126" i="1" s="1"/>
  <c r="AM366" i="1"/>
  <c r="AN366" i="1" s="1"/>
  <c r="Y156" i="1"/>
  <c r="Z156" i="1" s="1"/>
  <c r="AC216" i="1"/>
  <c r="AD216" i="1" s="1"/>
  <c r="AA186" i="1"/>
  <c r="AB186" i="1" s="1"/>
  <c r="AI306" i="1"/>
  <c r="AJ306" i="1" s="1"/>
  <c r="K756" i="1"/>
  <c r="AE246" i="1"/>
  <c r="AF246" i="1" s="1"/>
  <c r="AG80" i="1"/>
  <c r="AH80" i="1" s="1"/>
  <c r="AE50" i="1"/>
  <c r="AF50" i="1" s="1"/>
  <c r="AI110" i="1"/>
  <c r="AJ110" i="1" s="1"/>
  <c r="AK140" i="1"/>
  <c r="AL140" i="1" s="1"/>
  <c r="AM170" i="1"/>
  <c r="AN170" i="1" s="1"/>
  <c r="K560" i="1"/>
  <c r="K462" i="1"/>
  <c r="AM72" i="1"/>
  <c r="AN72" i="1" s="1"/>
  <c r="U112" i="1"/>
  <c r="V112" i="1" s="1"/>
  <c r="AK352" i="1"/>
  <c r="AL352" i="1" s="1"/>
  <c r="W142" i="1"/>
  <c r="X142" i="1" s="1"/>
  <c r="AG292" i="1"/>
  <c r="AH292" i="1" s="1"/>
  <c r="Y172" i="1"/>
  <c r="Z172" i="1" s="1"/>
  <c r="AE262" i="1"/>
  <c r="AF262" i="1" s="1"/>
  <c r="AC232" i="1"/>
  <c r="AD232" i="1" s="1"/>
  <c r="AI322" i="1"/>
  <c r="AJ322" i="1" s="1"/>
  <c r="S82" i="1"/>
  <c r="T82" i="1" s="1"/>
  <c r="AM382" i="1"/>
  <c r="AN382" i="1" s="1"/>
  <c r="Q52" i="1"/>
  <c r="R52" i="1" s="1"/>
  <c r="O52" i="1"/>
  <c r="P52" i="1" s="1"/>
  <c r="AA202" i="1"/>
  <c r="AB202" i="1" s="1"/>
  <c r="U62" i="1"/>
  <c r="V62" i="1" s="1"/>
  <c r="AK302" i="1"/>
  <c r="AL302" i="1" s="1"/>
  <c r="AA152" i="1"/>
  <c r="AB152" i="1" s="1"/>
  <c r="AM332" i="1"/>
  <c r="AN332" i="1" s="1"/>
  <c r="Y122" i="1"/>
  <c r="Z122" i="1" s="1"/>
  <c r="W92" i="1"/>
  <c r="X92" i="1" s="1"/>
  <c r="AC182" i="1"/>
  <c r="AD182" i="1" s="1"/>
  <c r="AE212" i="1"/>
  <c r="AF212" i="1" s="1"/>
  <c r="AI272" i="1"/>
  <c r="AJ272" i="1" s="1"/>
  <c r="AG242" i="1"/>
  <c r="AH242" i="1" s="1"/>
  <c r="K722" i="1"/>
  <c r="AK266" i="1"/>
  <c r="AL266" i="1" s="1"/>
  <c r="AG206" i="1"/>
  <c r="AH206" i="1" s="1"/>
  <c r="W56" i="1"/>
  <c r="X56" i="1" s="1"/>
  <c r="AM296" i="1"/>
  <c r="AN296" i="1" s="1"/>
  <c r="AA116" i="1"/>
  <c r="AB116" i="1" s="1"/>
  <c r="AC146" i="1"/>
  <c r="AD146" i="1" s="1"/>
  <c r="Y86" i="1"/>
  <c r="Z86" i="1" s="1"/>
  <c r="AI236" i="1"/>
  <c r="AJ236" i="1" s="1"/>
  <c r="AE176" i="1"/>
  <c r="AF176" i="1" s="1"/>
  <c r="K686" i="1"/>
  <c r="AI237" i="1"/>
  <c r="AJ237" i="1" s="1"/>
  <c r="W57" i="1"/>
  <c r="X57" i="1" s="1"/>
  <c r="AM297" i="1"/>
  <c r="AN297" i="1" s="1"/>
  <c r="Y87" i="1"/>
  <c r="Z87" i="1" s="1"/>
  <c r="AA117" i="1"/>
  <c r="AB117" i="1" s="1"/>
  <c r="AC147" i="1"/>
  <c r="AD147" i="1" s="1"/>
  <c r="AE177" i="1"/>
  <c r="AF177" i="1" s="1"/>
  <c r="AK267" i="1"/>
  <c r="AL267" i="1" s="1"/>
  <c r="AG207" i="1"/>
  <c r="AH207" i="1" s="1"/>
  <c r="K687" i="1"/>
  <c r="AK213" i="1"/>
  <c r="AL213" i="1" s="1"/>
  <c r="AA63" i="1"/>
  <c r="AB63" i="1" s="1"/>
  <c r="AC93" i="1"/>
  <c r="AD93" i="1" s="1"/>
  <c r="AE123" i="1"/>
  <c r="AF123" i="1" s="1"/>
  <c r="AG153" i="1"/>
  <c r="AH153" i="1" s="1"/>
  <c r="K633" i="1"/>
  <c r="AI183" i="1"/>
  <c r="AJ183" i="1" s="1"/>
  <c r="AM243" i="1"/>
  <c r="AN243" i="1" s="1"/>
  <c r="AM161" i="1"/>
  <c r="AN161" i="1" s="1"/>
  <c r="AG71" i="1"/>
  <c r="AH71" i="1" s="1"/>
  <c r="K551" i="1"/>
  <c r="AK131" i="1"/>
  <c r="AL131" i="1" s="1"/>
  <c r="AI101" i="1"/>
  <c r="AJ101" i="1" s="1"/>
  <c r="K485" i="1"/>
  <c r="AM95" i="1"/>
  <c r="AN95" i="1" s="1"/>
  <c r="AK65" i="1"/>
  <c r="AL65" i="1" s="1"/>
  <c r="K459" i="1"/>
  <c r="AM69" i="1"/>
  <c r="AN69" i="1" s="1"/>
  <c r="AI96" i="1"/>
  <c r="AJ96" i="1" s="1"/>
  <c r="AM156" i="1"/>
  <c r="AN156" i="1" s="1"/>
  <c r="AG66" i="1"/>
  <c r="AH66" i="1" s="1"/>
  <c r="AK126" i="1"/>
  <c r="AL126" i="1" s="1"/>
  <c r="K546" i="1"/>
  <c r="S54" i="1"/>
  <c r="T54" i="1" s="1"/>
  <c r="AK324" i="1"/>
  <c r="AL324" i="1" s="1"/>
  <c r="W114" i="1"/>
  <c r="X114" i="1" s="1"/>
  <c r="AG264" i="1"/>
  <c r="AH264" i="1" s="1"/>
  <c r="Y144" i="1"/>
  <c r="Z144" i="1" s="1"/>
  <c r="AA174" i="1"/>
  <c r="AB174" i="1" s="1"/>
  <c r="AC204" i="1"/>
  <c r="AD204" i="1" s="1"/>
  <c r="U84" i="1"/>
  <c r="V84" i="1" s="1"/>
  <c r="AE234" i="1"/>
  <c r="AF234" i="1" s="1"/>
  <c r="AI294" i="1"/>
  <c r="AJ294" i="1" s="1"/>
  <c r="AM354" i="1"/>
  <c r="AN354" i="1" s="1"/>
  <c r="K744" i="1"/>
  <c r="AK135" i="1"/>
  <c r="AL135" i="1" s="1"/>
  <c r="AE45" i="1"/>
  <c r="AF45" i="1" s="1"/>
  <c r="AG75" i="1"/>
  <c r="AH75" i="1" s="1"/>
  <c r="AI105" i="1"/>
  <c r="AJ105" i="1" s="1"/>
  <c r="K555" i="1"/>
  <c r="AM165" i="1"/>
  <c r="AN165" i="1" s="1"/>
  <c r="AM218" i="1"/>
  <c r="AN218" i="1" s="1"/>
  <c r="AI158" i="1"/>
  <c r="AJ158" i="1" s="1"/>
  <c r="AC68" i="1"/>
  <c r="AD68" i="1" s="1"/>
  <c r="AE98" i="1"/>
  <c r="AF98" i="1" s="1"/>
  <c r="AG128" i="1"/>
  <c r="AH128" i="1" s="1"/>
  <c r="AK188" i="1"/>
  <c r="AL188" i="1" s="1"/>
  <c r="K608" i="1"/>
  <c r="AI60" i="1"/>
  <c r="AJ60" i="1" s="1"/>
  <c r="AK90" i="1"/>
  <c r="AL90" i="1" s="1"/>
  <c r="AM120" i="1"/>
  <c r="AN120" i="1" s="1"/>
  <c r="K510" i="1"/>
  <c r="K460" i="1"/>
  <c r="AM70" i="1"/>
  <c r="AN70" i="1" s="1"/>
  <c r="AI207" i="1"/>
  <c r="AJ207" i="1" s="1"/>
  <c r="AM267" i="1"/>
  <c r="AN267" i="1" s="1"/>
  <c r="AK237" i="1"/>
  <c r="AL237" i="1" s="1"/>
  <c r="Y57" i="1"/>
  <c r="Z57" i="1" s="1"/>
  <c r="AA87" i="1"/>
  <c r="AB87" i="1" s="1"/>
  <c r="AC117" i="1"/>
  <c r="AD117" i="1" s="1"/>
  <c r="AG177" i="1"/>
  <c r="AH177" i="1" s="1"/>
  <c r="AE147" i="1"/>
  <c r="AF147" i="1" s="1"/>
  <c r="K657" i="1"/>
  <c r="AI204" i="1"/>
  <c r="AJ204" i="1" s="1"/>
  <c r="AM264" i="1"/>
  <c r="AN264" i="1" s="1"/>
  <c r="AK234" i="1"/>
  <c r="AL234" i="1" s="1"/>
  <c r="AG174" i="1"/>
  <c r="AH174" i="1" s="1"/>
  <c r="Y54" i="1"/>
  <c r="Z54" i="1" s="1"/>
  <c r="AA84" i="1"/>
  <c r="AB84" i="1" s="1"/>
  <c r="AE144" i="1"/>
  <c r="AF144" i="1" s="1"/>
  <c r="AC114" i="1"/>
  <c r="AD114" i="1" s="1"/>
  <c r="K654" i="1"/>
  <c r="AE161" i="1"/>
  <c r="AF161" i="1" s="1"/>
  <c r="AG191" i="1"/>
  <c r="AH191" i="1" s="1"/>
  <c r="AI221" i="1"/>
  <c r="AJ221" i="1" s="1"/>
  <c r="AK251" i="1"/>
  <c r="AL251" i="1" s="1"/>
  <c r="AM281" i="1"/>
  <c r="AN281" i="1" s="1"/>
  <c r="Y71" i="1"/>
  <c r="Z71" i="1" s="1"/>
  <c r="AC131" i="1"/>
  <c r="AD131" i="1" s="1"/>
  <c r="AA101" i="1"/>
  <c r="AB101" i="1" s="1"/>
  <c r="K671" i="1"/>
  <c r="AM227" i="1"/>
  <c r="AN227" i="1" s="1"/>
  <c r="AA47" i="1"/>
  <c r="AB47" i="1" s="1"/>
  <c r="AC77" i="1"/>
  <c r="AD77" i="1" s="1"/>
  <c r="AI167" i="1"/>
  <c r="AJ167" i="1" s="1"/>
  <c r="AE107" i="1"/>
  <c r="AF107" i="1" s="1"/>
  <c r="AG137" i="1"/>
  <c r="AH137" i="1" s="1"/>
  <c r="AK197" i="1"/>
  <c r="AL197" i="1" s="1"/>
  <c r="K617" i="1"/>
  <c r="AM145" i="1"/>
  <c r="AN145" i="1" s="1"/>
  <c r="AG55" i="1"/>
  <c r="AH55" i="1" s="1"/>
  <c r="AK115" i="1"/>
  <c r="AL115" i="1" s="1"/>
  <c r="AI85" i="1"/>
  <c r="AJ85" i="1" s="1"/>
  <c r="K535" i="1"/>
  <c r="AK49" i="1"/>
  <c r="AL49" i="1" s="1"/>
  <c r="AM79" i="1"/>
  <c r="AN79" i="1" s="1"/>
  <c r="K469" i="1"/>
  <c r="K455" i="1"/>
  <c r="AM65" i="1"/>
  <c r="AN65" i="1" s="1"/>
  <c r="W69" i="1"/>
  <c r="X69" i="1" s="1"/>
  <c r="AM309" i="1"/>
  <c r="AN309" i="1" s="1"/>
  <c r="Y99" i="1"/>
  <c r="Z99" i="1" s="1"/>
  <c r="AA129" i="1"/>
  <c r="AB129" i="1" s="1"/>
  <c r="AE189" i="1"/>
  <c r="AF189" i="1" s="1"/>
  <c r="AC159" i="1"/>
  <c r="AD159" i="1" s="1"/>
  <c r="AG219" i="1"/>
  <c r="AH219" i="1" s="1"/>
  <c r="AK279" i="1"/>
  <c r="AL279" i="1" s="1"/>
  <c r="AI249" i="1"/>
  <c r="AJ249" i="1" s="1"/>
  <c r="K699" i="1"/>
  <c r="AE154" i="1"/>
  <c r="AF154" i="1" s="1"/>
  <c r="AC124" i="1"/>
  <c r="AD124" i="1" s="1"/>
  <c r="AG184" i="1"/>
  <c r="AH184" i="1" s="1"/>
  <c r="AI214" i="1"/>
  <c r="AJ214" i="1" s="1"/>
  <c r="AK244" i="1"/>
  <c r="AL244" i="1" s="1"/>
  <c r="AM274" i="1"/>
  <c r="AN274" i="1" s="1"/>
  <c r="AA94" i="1"/>
  <c r="AB94" i="1" s="1"/>
  <c r="Y64" i="1"/>
  <c r="Z64" i="1" s="1"/>
  <c r="K664" i="1"/>
  <c r="AI274" i="1"/>
  <c r="AJ274" i="1" s="1"/>
  <c r="AE214" i="1"/>
  <c r="AF214" i="1" s="1"/>
  <c r="AG244" i="1"/>
  <c r="AH244" i="1" s="1"/>
  <c r="U64" i="1"/>
  <c r="V64" i="1" s="1"/>
  <c r="AM334" i="1"/>
  <c r="AN334" i="1" s="1"/>
  <c r="AA154" i="1"/>
  <c r="AB154" i="1" s="1"/>
  <c r="AK304" i="1"/>
  <c r="AL304" i="1" s="1"/>
  <c r="Y124" i="1"/>
  <c r="Z124" i="1" s="1"/>
  <c r="AC184" i="1"/>
  <c r="AD184" i="1" s="1"/>
  <c r="W94" i="1"/>
  <c r="X94" i="1" s="1"/>
  <c r="K724" i="1"/>
  <c r="AI78" i="1"/>
  <c r="AJ78" i="1" s="1"/>
  <c r="AK108" i="1"/>
  <c r="AL108" i="1" s="1"/>
  <c r="AM138" i="1"/>
  <c r="AN138" i="1" s="1"/>
  <c r="AG48" i="1"/>
  <c r="AH48" i="1" s="1"/>
  <c r="K528" i="1"/>
  <c r="Q70" i="1"/>
  <c r="R70" i="1" s="1"/>
  <c r="AG310" i="1"/>
  <c r="AH310" i="1" s="1"/>
  <c r="AM400" i="1"/>
  <c r="AN400" i="1" s="1"/>
  <c r="AI340" i="1"/>
  <c r="AJ340" i="1" s="1"/>
  <c r="S100" i="1"/>
  <c r="T100" i="1" s="1"/>
  <c r="AE280" i="1"/>
  <c r="AF280" i="1" s="1"/>
  <c r="U130" i="1"/>
  <c r="V130" i="1" s="1"/>
  <c r="AK370" i="1"/>
  <c r="AL370" i="1" s="1"/>
  <c r="W160" i="1"/>
  <c r="X160" i="1" s="1"/>
  <c r="Y190" i="1"/>
  <c r="Z190" i="1" s="1"/>
  <c r="AC250" i="1"/>
  <c r="AD250" i="1" s="1"/>
  <c r="AA220" i="1"/>
  <c r="AB220" i="1" s="1"/>
  <c r="O70" i="1"/>
  <c r="P70" i="1" s="1"/>
  <c r="AE181" i="1"/>
  <c r="AF181" i="1" s="1"/>
  <c r="AG211" i="1"/>
  <c r="AH211" i="1" s="1"/>
  <c r="AI241" i="1"/>
  <c r="AJ241" i="1" s="1"/>
  <c r="AK271" i="1"/>
  <c r="AL271" i="1" s="1"/>
  <c r="W61" i="1"/>
  <c r="X61" i="1" s="1"/>
  <c r="AM301" i="1"/>
  <c r="AN301" i="1" s="1"/>
  <c r="Y91" i="1"/>
  <c r="Z91" i="1" s="1"/>
  <c r="AC151" i="1"/>
  <c r="AD151" i="1" s="1"/>
  <c r="AA121" i="1"/>
  <c r="AB121" i="1" s="1"/>
  <c r="K691" i="1"/>
  <c r="AA89" i="1"/>
  <c r="AB89" i="1" s="1"/>
  <c r="AC119" i="1"/>
  <c r="AD119" i="1" s="1"/>
  <c r="AE149" i="1"/>
  <c r="AF149" i="1" s="1"/>
  <c r="AG179" i="1"/>
  <c r="AH179" i="1" s="1"/>
  <c r="AI209" i="1"/>
  <c r="AJ209" i="1" s="1"/>
  <c r="AK239" i="1"/>
  <c r="AL239" i="1" s="1"/>
  <c r="Y59" i="1"/>
  <c r="Z59" i="1" s="1"/>
  <c r="AM269" i="1"/>
  <c r="AN269" i="1" s="1"/>
  <c r="K659" i="1"/>
  <c r="AE156" i="1"/>
  <c r="AF156" i="1" s="1"/>
  <c r="AG186" i="1"/>
  <c r="AH186" i="1" s="1"/>
  <c r="AC126" i="1"/>
  <c r="AD126" i="1" s="1"/>
  <c r="AI216" i="1"/>
  <c r="AJ216" i="1" s="1"/>
  <c r="AK246" i="1"/>
  <c r="AL246" i="1" s="1"/>
  <c r="AM276" i="1"/>
  <c r="AN276" i="1" s="1"/>
  <c r="AA96" i="1"/>
  <c r="AB96" i="1" s="1"/>
  <c r="Y66" i="1"/>
  <c r="Z66" i="1" s="1"/>
  <c r="K666" i="1"/>
  <c r="K435" i="1"/>
  <c r="AM45" i="1"/>
  <c r="AN45" i="1" s="1"/>
  <c r="AG49" i="1"/>
  <c r="AH49" i="1" s="1"/>
  <c r="AI79" i="1"/>
  <c r="AJ79" i="1" s="1"/>
  <c r="AK109" i="1"/>
  <c r="AL109" i="1" s="1"/>
  <c r="AM139" i="1"/>
  <c r="AN139" i="1" s="1"/>
  <c r="K529" i="1"/>
  <c r="AM57" i="1"/>
  <c r="AN57" i="1" s="1"/>
  <c r="K447" i="1"/>
  <c r="AA50" i="1"/>
  <c r="AB50" i="1" s="1"/>
  <c r="AE110" i="1"/>
  <c r="AF110" i="1" s="1"/>
  <c r="AC80" i="1"/>
  <c r="AD80" i="1" s="1"/>
  <c r="AG140" i="1"/>
  <c r="AH140" i="1" s="1"/>
  <c r="AI170" i="1"/>
  <c r="AJ170" i="1" s="1"/>
  <c r="AK200" i="1"/>
  <c r="AL200" i="1" s="1"/>
  <c r="AM230" i="1"/>
  <c r="AN230" i="1" s="1"/>
  <c r="K620" i="1"/>
  <c r="U109" i="1"/>
  <c r="V109" i="1" s="1"/>
  <c r="AG289" i="1"/>
  <c r="AH289" i="1" s="1"/>
  <c r="W139" i="1"/>
  <c r="X139" i="1" s="1"/>
  <c r="AM379" i="1"/>
  <c r="AN379" i="1" s="1"/>
  <c r="Y169" i="1"/>
  <c r="Z169" i="1" s="1"/>
  <c r="AA199" i="1"/>
  <c r="AB199" i="1" s="1"/>
  <c r="AE259" i="1"/>
  <c r="AF259" i="1" s="1"/>
  <c r="AC229" i="1"/>
  <c r="AD229" i="1" s="1"/>
  <c r="Q49" i="1"/>
  <c r="R49" i="1" s="1"/>
  <c r="AK349" i="1"/>
  <c r="AL349" i="1" s="1"/>
  <c r="S79" i="1"/>
  <c r="T79" i="1" s="1"/>
  <c r="AI319" i="1"/>
  <c r="AJ319" i="1" s="1"/>
  <c r="O49" i="1"/>
  <c r="P49" i="1" s="1"/>
  <c r="AI187" i="1"/>
  <c r="AJ187" i="1" s="1"/>
  <c r="AK217" i="1"/>
  <c r="AL217" i="1" s="1"/>
  <c r="AM247" i="1"/>
  <c r="AN247" i="1" s="1"/>
  <c r="AG157" i="1"/>
  <c r="AH157" i="1" s="1"/>
  <c r="AA67" i="1"/>
  <c r="AB67" i="1" s="1"/>
  <c r="AE127" i="1"/>
  <c r="AF127" i="1" s="1"/>
  <c r="AC97" i="1"/>
  <c r="AD97" i="1" s="1"/>
  <c r="K637" i="1"/>
  <c r="AA134" i="1"/>
  <c r="AB134" i="1" s="1"/>
  <c r="AC164" i="1"/>
  <c r="AD164" i="1" s="1"/>
  <c r="Y104" i="1"/>
  <c r="Z104" i="1" s="1"/>
  <c r="AE194" i="1"/>
  <c r="AF194" i="1" s="1"/>
  <c r="AG224" i="1"/>
  <c r="AH224" i="1" s="1"/>
  <c r="AI254" i="1"/>
  <c r="AJ254" i="1" s="1"/>
  <c r="W74" i="1"/>
  <c r="X74" i="1" s="1"/>
  <c r="AM314" i="1"/>
  <c r="AN314" i="1" s="1"/>
  <c r="AK284" i="1"/>
  <c r="AL284" i="1" s="1"/>
  <c r="K704" i="1"/>
  <c r="AE254" i="1"/>
  <c r="AF254" i="1" s="1"/>
  <c r="AI314" i="1"/>
  <c r="AJ314" i="1" s="1"/>
  <c r="AC224" i="1"/>
  <c r="AD224" i="1" s="1"/>
  <c r="S74" i="1"/>
  <c r="T74" i="1" s="1"/>
  <c r="AG284" i="1"/>
  <c r="AH284" i="1" s="1"/>
  <c r="U104" i="1"/>
  <c r="V104" i="1" s="1"/>
  <c r="AM374" i="1"/>
  <c r="AN374" i="1" s="1"/>
  <c r="Y164" i="1"/>
  <c r="Z164" i="1" s="1"/>
  <c r="AK344" i="1"/>
  <c r="AL344" i="1" s="1"/>
  <c r="AA194" i="1"/>
  <c r="AB194" i="1" s="1"/>
  <c r="W134" i="1"/>
  <c r="X134" i="1" s="1"/>
  <c r="K764" i="1"/>
  <c r="AE58" i="1"/>
  <c r="AF58" i="1" s="1"/>
  <c r="AG88" i="1"/>
  <c r="AH88" i="1" s="1"/>
  <c r="AI118" i="1"/>
  <c r="AJ118" i="1" s="1"/>
  <c r="AK148" i="1"/>
  <c r="AL148" i="1" s="1"/>
  <c r="AM178" i="1"/>
  <c r="AN178" i="1" s="1"/>
  <c r="K568" i="1"/>
  <c r="AM80" i="1"/>
  <c r="AN80" i="1" s="1"/>
  <c r="K470" i="1"/>
  <c r="AK50" i="1"/>
  <c r="AL50" i="1" s="1"/>
  <c r="W150" i="1"/>
  <c r="X150" i="1" s="1"/>
  <c r="Y180" i="1"/>
  <c r="Z180" i="1" s="1"/>
  <c r="AA210" i="1"/>
  <c r="AB210" i="1" s="1"/>
  <c r="AC240" i="1"/>
  <c r="AD240" i="1" s="1"/>
  <c r="Q60" i="1"/>
  <c r="R60" i="1" s="1"/>
  <c r="AE270" i="1"/>
  <c r="AF270" i="1" s="1"/>
  <c r="AM390" i="1"/>
  <c r="AN390" i="1" s="1"/>
  <c r="AG300" i="1"/>
  <c r="AH300" i="1" s="1"/>
  <c r="S90" i="1"/>
  <c r="T90" i="1" s="1"/>
  <c r="AI330" i="1"/>
  <c r="AJ330" i="1" s="1"/>
  <c r="U120" i="1"/>
  <c r="V120" i="1" s="1"/>
  <c r="AK360" i="1"/>
  <c r="AL360" i="1" s="1"/>
  <c r="O60" i="1"/>
  <c r="P60" i="1" s="1"/>
  <c r="Y158" i="1"/>
  <c r="Z158" i="1" s="1"/>
  <c r="AA188" i="1"/>
  <c r="AB188" i="1" s="1"/>
  <c r="AC218" i="1"/>
  <c r="AD218" i="1" s="1"/>
  <c r="AI308" i="1"/>
  <c r="AJ308" i="1" s="1"/>
  <c r="AK338" i="1"/>
  <c r="AL338" i="1" s="1"/>
  <c r="S68" i="1"/>
  <c r="T68" i="1" s="1"/>
  <c r="AG278" i="1"/>
  <c r="AH278" i="1" s="1"/>
  <c r="U98" i="1"/>
  <c r="V98" i="1" s="1"/>
  <c r="AM368" i="1"/>
  <c r="AN368" i="1" s="1"/>
  <c r="W128" i="1"/>
  <c r="X128" i="1" s="1"/>
  <c r="AE248" i="1"/>
  <c r="AF248" i="1" s="1"/>
  <c r="K758" i="1"/>
  <c r="AG139" i="1"/>
  <c r="AH139" i="1" s="1"/>
  <c r="AK199" i="1"/>
  <c r="AL199" i="1" s="1"/>
  <c r="AM229" i="1"/>
  <c r="AN229" i="1" s="1"/>
  <c r="AA49" i="1"/>
  <c r="AB49" i="1" s="1"/>
  <c r="AC79" i="1"/>
  <c r="AD79" i="1" s="1"/>
  <c r="AE109" i="1"/>
  <c r="AF109" i="1" s="1"/>
  <c r="AI169" i="1"/>
  <c r="AJ169" i="1" s="1"/>
  <c r="K619" i="1"/>
  <c r="AK272" i="1"/>
  <c r="AL272" i="1" s="1"/>
  <c r="AG212" i="1"/>
  <c r="AH212" i="1" s="1"/>
  <c r="AI242" i="1"/>
  <c r="AJ242" i="1" s="1"/>
  <c r="W62" i="1"/>
  <c r="X62" i="1" s="1"/>
  <c r="AM302" i="1"/>
  <c r="AN302" i="1" s="1"/>
  <c r="AA122" i="1"/>
  <c r="AB122" i="1" s="1"/>
  <c r="AC152" i="1"/>
  <c r="AD152" i="1" s="1"/>
  <c r="Y92" i="1"/>
  <c r="Z92" i="1" s="1"/>
  <c r="AE182" i="1"/>
  <c r="AF182" i="1" s="1"/>
  <c r="K692" i="1"/>
  <c r="AK76" i="1"/>
  <c r="AL76" i="1" s="1"/>
  <c r="AM106" i="1"/>
  <c r="AN106" i="1" s="1"/>
  <c r="AI46" i="1"/>
  <c r="AJ46" i="1" s="1"/>
  <c r="K496" i="1"/>
  <c r="AE111" i="1"/>
  <c r="AF111" i="1" s="1"/>
  <c r="AG141" i="1"/>
  <c r="AH141" i="1" s="1"/>
  <c r="AI171" i="1"/>
  <c r="AJ171" i="1" s="1"/>
  <c r="AM231" i="1"/>
  <c r="AN231" i="1" s="1"/>
  <c r="AK201" i="1"/>
  <c r="AL201" i="1" s="1"/>
  <c r="AC81" i="1"/>
  <c r="AD81" i="1" s="1"/>
  <c r="AA51" i="1"/>
  <c r="AB51" i="1" s="1"/>
  <c r="K621" i="1"/>
  <c r="Y154" i="1"/>
  <c r="Z154" i="1" s="1"/>
  <c r="AA184" i="1"/>
  <c r="AB184" i="1" s="1"/>
  <c r="AC214" i="1"/>
  <c r="AD214" i="1" s="1"/>
  <c r="AG274" i="1"/>
  <c r="AH274" i="1" s="1"/>
  <c r="AI304" i="1"/>
  <c r="AJ304" i="1" s="1"/>
  <c r="S64" i="1"/>
  <c r="T64" i="1" s="1"/>
  <c r="AK334" i="1"/>
  <c r="AL334" i="1" s="1"/>
  <c r="W124" i="1"/>
  <c r="X124" i="1" s="1"/>
  <c r="AM364" i="1"/>
  <c r="AN364" i="1" s="1"/>
  <c r="AE244" i="1"/>
  <c r="AF244" i="1" s="1"/>
  <c r="U94" i="1"/>
  <c r="V94" i="1" s="1"/>
  <c r="K754" i="1"/>
  <c r="K483" i="1"/>
  <c r="AK63" i="1"/>
  <c r="AL63" i="1" s="1"/>
  <c r="AM93" i="1"/>
  <c r="AN93" i="1" s="1"/>
  <c r="AC206" i="1"/>
  <c r="AD206" i="1" s="1"/>
  <c r="AE236" i="1"/>
  <c r="AF236" i="1" s="1"/>
  <c r="AI296" i="1"/>
  <c r="AJ296" i="1" s="1"/>
  <c r="S56" i="1"/>
  <c r="T56" i="1" s="1"/>
  <c r="AG266" i="1"/>
  <c r="AH266" i="1" s="1"/>
  <c r="U86" i="1"/>
  <c r="V86" i="1" s="1"/>
  <c r="AM356" i="1"/>
  <c r="AN356" i="1" s="1"/>
  <c r="W116" i="1"/>
  <c r="X116" i="1" s="1"/>
  <c r="AK326" i="1"/>
  <c r="AL326" i="1" s="1"/>
  <c r="AA176" i="1"/>
  <c r="AB176" i="1" s="1"/>
  <c r="Y146" i="1"/>
  <c r="Z146" i="1" s="1"/>
  <c r="K746" i="1"/>
  <c r="AC55" i="1"/>
  <c r="AD55" i="1" s="1"/>
  <c r="AE85" i="1"/>
  <c r="AF85" i="1" s="1"/>
  <c r="AI145" i="1"/>
  <c r="AJ145" i="1" s="1"/>
  <c r="AK175" i="1"/>
  <c r="AL175" i="1" s="1"/>
  <c r="AM205" i="1"/>
  <c r="AN205" i="1" s="1"/>
  <c r="AG115" i="1"/>
  <c r="AH115" i="1" s="1"/>
  <c r="K595" i="1"/>
  <c r="AE59" i="1"/>
  <c r="AF59" i="1" s="1"/>
  <c r="AI119" i="1"/>
  <c r="AJ119" i="1" s="1"/>
  <c r="AK149" i="1"/>
  <c r="AL149" i="1" s="1"/>
  <c r="AM179" i="1"/>
  <c r="AN179" i="1" s="1"/>
  <c r="AG89" i="1"/>
  <c r="AH89" i="1" s="1"/>
  <c r="K569" i="1"/>
  <c r="K487" i="1"/>
  <c r="AK67" i="1"/>
  <c r="AL67" i="1" s="1"/>
  <c r="AM97" i="1"/>
  <c r="AN97" i="1" s="1"/>
  <c r="AM391" i="1"/>
  <c r="AN391" i="1" s="1"/>
  <c r="AG301" i="1"/>
  <c r="AH301" i="1" s="1"/>
  <c r="S91" i="1"/>
  <c r="T91" i="1" s="1"/>
  <c r="AI331" i="1"/>
  <c r="AJ331" i="1" s="1"/>
  <c r="U121" i="1"/>
  <c r="V121" i="1" s="1"/>
  <c r="AK361" i="1"/>
  <c r="AL361" i="1" s="1"/>
  <c r="W151" i="1"/>
  <c r="X151" i="1" s="1"/>
  <c r="Y181" i="1"/>
  <c r="Z181" i="1" s="1"/>
  <c r="AC241" i="1"/>
  <c r="AD241" i="1" s="1"/>
  <c r="O61" i="1"/>
  <c r="P61" i="1" s="1"/>
  <c r="Q61" i="1"/>
  <c r="R61" i="1" s="1"/>
  <c r="AA211" i="1"/>
  <c r="AB211" i="1" s="1"/>
  <c r="AE271" i="1"/>
  <c r="AF271" i="1" s="1"/>
  <c r="K473" i="1"/>
  <c r="AM83" i="1"/>
  <c r="AN83" i="1" s="1"/>
  <c r="AK53" i="1"/>
  <c r="AL53" i="1" s="1"/>
  <c r="AE253" i="1"/>
  <c r="AF253" i="1" s="1"/>
  <c r="AC223" i="1"/>
  <c r="AD223" i="1" s="1"/>
  <c r="S73" i="1"/>
  <c r="T73" i="1" s="1"/>
  <c r="AI313" i="1"/>
  <c r="AJ313" i="1" s="1"/>
  <c r="U103" i="1"/>
  <c r="V103" i="1" s="1"/>
  <c r="AM373" i="1"/>
  <c r="AN373" i="1" s="1"/>
  <c r="Y163" i="1"/>
  <c r="Z163" i="1" s="1"/>
  <c r="K763" i="1"/>
  <c r="W133" i="1"/>
  <c r="X133" i="1" s="1"/>
  <c r="AA193" i="1"/>
  <c r="AB193" i="1" s="1"/>
  <c r="AG283" i="1"/>
  <c r="AH283" i="1" s="1"/>
  <c r="AK343" i="1"/>
  <c r="AL343" i="1" s="1"/>
  <c r="AI230" i="1"/>
  <c r="AJ230" i="1" s="1"/>
  <c r="AG200" i="1"/>
  <c r="AH200" i="1" s="1"/>
  <c r="W50" i="1"/>
  <c r="X50" i="1" s="1"/>
  <c r="AM290" i="1"/>
  <c r="AN290" i="1" s="1"/>
  <c r="Y80" i="1"/>
  <c r="Z80" i="1" s="1"/>
  <c r="AC140" i="1"/>
  <c r="AD140" i="1" s="1"/>
  <c r="K680" i="1"/>
  <c r="AA110" i="1"/>
  <c r="AB110" i="1" s="1"/>
  <c r="AE170" i="1"/>
  <c r="AF170" i="1" s="1"/>
  <c r="AK260" i="1"/>
  <c r="AL260" i="1" s="1"/>
  <c r="Y140" i="1"/>
  <c r="Z140" i="1" s="1"/>
  <c r="AG260" i="1"/>
  <c r="AH260" i="1" s="1"/>
  <c r="S50" i="1"/>
  <c r="T50" i="1" s="1"/>
  <c r="AI290" i="1"/>
  <c r="AJ290" i="1" s="1"/>
  <c r="U80" i="1"/>
  <c r="V80" i="1" s="1"/>
  <c r="AK320" i="1"/>
  <c r="AL320" i="1" s="1"/>
  <c r="AC200" i="1"/>
  <c r="AD200" i="1" s="1"/>
  <c r="AA170" i="1"/>
  <c r="AB170" i="1" s="1"/>
  <c r="W110" i="1"/>
  <c r="X110" i="1" s="1"/>
  <c r="K740" i="1"/>
  <c r="AE230" i="1"/>
  <c r="AF230" i="1" s="1"/>
  <c r="AM350" i="1"/>
  <c r="AN350" i="1" s="1"/>
  <c r="AK124" i="1"/>
  <c r="AL124" i="1" s="1"/>
  <c r="AG64" i="1"/>
  <c r="AH64" i="1" s="1"/>
  <c r="AI94" i="1"/>
  <c r="AJ94" i="1" s="1"/>
  <c r="AM154" i="1"/>
  <c r="AN154" i="1" s="1"/>
  <c r="K544" i="1"/>
  <c r="K446" i="1"/>
  <c r="AM56" i="1"/>
  <c r="AN56" i="1" s="1"/>
  <c r="Y51" i="1"/>
  <c r="Z51" i="1" s="1"/>
  <c r="AA81" i="1"/>
  <c r="AB81" i="1" s="1"/>
  <c r="AC111" i="1"/>
  <c r="AD111" i="1" s="1"/>
  <c r="AE141" i="1"/>
  <c r="AF141" i="1" s="1"/>
  <c r="AG171" i="1"/>
  <c r="AH171" i="1" s="1"/>
  <c r="AI201" i="1"/>
  <c r="AJ201" i="1" s="1"/>
  <c r="AM261" i="1"/>
  <c r="AN261" i="1" s="1"/>
  <c r="AK231" i="1"/>
  <c r="AL231" i="1" s="1"/>
  <c r="K651" i="1"/>
  <c r="AM299" i="1"/>
  <c r="AN299" i="1" s="1"/>
  <c r="W59" i="1"/>
  <c r="X59" i="1" s="1"/>
  <c r="AK269" i="1"/>
  <c r="AL269" i="1" s="1"/>
  <c r="Y89" i="1"/>
  <c r="Z89" i="1" s="1"/>
  <c r="AA119" i="1"/>
  <c r="AB119" i="1" s="1"/>
  <c r="AC149" i="1"/>
  <c r="AD149" i="1" s="1"/>
  <c r="AE179" i="1"/>
  <c r="AF179" i="1" s="1"/>
  <c r="AG209" i="1"/>
  <c r="AH209" i="1" s="1"/>
  <c r="AI239" i="1"/>
  <c r="AJ239" i="1" s="1"/>
  <c r="K689" i="1"/>
  <c r="Y114" i="1"/>
  <c r="Z114" i="1" s="1"/>
  <c r="AC174" i="1"/>
  <c r="AD174" i="1" s="1"/>
  <c r="AE204" i="1"/>
  <c r="AF204" i="1" s="1"/>
  <c r="AG234" i="1"/>
  <c r="AH234" i="1" s="1"/>
  <c r="AM324" i="1"/>
  <c r="AN324" i="1" s="1"/>
  <c r="U54" i="1"/>
  <c r="V54" i="1" s="1"/>
  <c r="AK294" i="1"/>
  <c r="AL294" i="1" s="1"/>
  <c r="AA144" i="1"/>
  <c r="AB144" i="1" s="1"/>
  <c r="W84" i="1"/>
  <c r="X84" i="1" s="1"/>
  <c r="AI264" i="1"/>
  <c r="AJ264" i="1" s="1"/>
  <c r="K714" i="1"/>
  <c r="AG51" i="1"/>
  <c r="AH51" i="1" s="1"/>
  <c r="AI81" i="1"/>
  <c r="AJ81" i="1" s="1"/>
  <c r="AK111" i="1"/>
  <c r="AL111" i="1" s="1"/>
  <c r="AM141" i="1"/>
  <c r="AN141" i="1" s="1"/>
  <c r="K531" i="1"/>
  <c r="AG73" i="1"/>
  <c r="AH73" i="1" s="1"/>
  <c r="AI103" i="1"/>
  <c r="AJ103" i="1" s="1"/>
  <c r="AK133" i="1"/>
  <c r="AL133" i="1" s="1"/>
  <c r="AM163" i="1"/>
  <c r="AN163" i="1" s="1"/>
  <c r="K553" i="1"/>
  <c r="K471" i="1"/>
  <c r="AM81" i="1"/>
  <c r="AN81" i="1" s="1"/>
  <c r="AK51" i="1"/>
  <c r="AL51" i="1" s="1"/>
  <c r="AA74" i="1"/>
  <c r="AB74" i="1" s="1"/>
  <c r="AC104" i="1"/>
  <c r="AD104" i="1" s="1"/>
  <c r="AE134" i="1"/>
  <c r="AF134" i="1" s="1"/>
  <c r="AG164" i="1"/>
  <c r="AH164" i="1" s="1"/>
  <c r="AI194" i="1"/>
  <c r="AJ194" i="1" s="1"/>
  <c r="AK224" i="1"/>
  <c r="AL224" i="1" s="1"/>
  <c r="AM254" i="1"/>
  <c r="AN254" i="1" s="1"/>
  <c r="K644" i="1"/>
  <c r="AI131" i="1"/>
  <c r="AJ131" i="1" s="1"/>
  <c r="AK161" i="1"/>
  <c r="AL161" i="1" s="1"/>
  <c r="AG101" i="1"/>
  <c r="AH101" i="1" s="1"/>
  <c r="AM191" i="1"/>
  <c r="AN191" i="1" s="1"/>
  <c r="AE71" i="1"/>
  <c r="AF71" i="1" s="1"/>
  <c r="K581" i="1"/>
  <c r="AM304" i="1"/>
  <c r="AN304" i="1" s="1"/>
  <c r="W64" i="1"/>
  <c r="X64" i="1" s="1"/>
  <c r="AG214" i="1"/>
  <c r="AH214" i="1" s="1"/>
  <c r="AA124" i="1"/>
  <c r="AB124" i="1" s="1"/>
  <c r="AC154" i="1"/>
  <c r="AD154" i="1" s="1"/>
  <c r="Y94" i="1"/>
  <c r="Z94" i="1" s="1"/>
  <c r="AE184" i="1"/>
  <c r="AF184" i="1" s="1"/>
  <c r="AI244" i="1"/>
  <c r="AJ244" i="1" s="1"/>
  <c r="AK274" i="1"/>
  <c r="AL274" i="1" s="1"/>
  <c r="K694" i="1"/>
  <c r="AM116" i="1"/>
  <c r="AN116" i="1" s="1"/>
  <c r="AK86" i="1"/>
  <c r="AL86" i="1" s="1"/>
  <c r="AI56" i="1"/>
  <c r="AJ56" i="1" s="1"/>
  <c r="K506" i="1"/>
  <c r="AE150" i="1"/>
  <c r="AF150" i="1" s="1"/>
  <c r="AG180" i="1"/>
  <c r="AH180" i="1" s="1"/>
  <c r="AI210" i="1"/>
  <c r="AJ210" i="1" s="1"/>
  <c r="AK240" i="1"/>
  <c r="AL240" i="1" s="1"/>
  <c r="AM270" i="1"/>
  <c r="AN270" i="1" s="1"/>
  <c r="Y60" i="1"/>
  <c r="Z60" i="1" s="1"/>
  <c r="AC120" i="1"/>
  <c r="AD120" i="1" s="1"/>
  <c r="AA90" i="1"/>
  <c r="AB90" i="1" s="1"/>
  <c r="K660" i="1"/>
  <c r="K464" i="1"/>
  <c r="AM74" i="1"/>
  <c r="AN74" i="1" s="1"/>
  <c r="AG109" i="1"/>
  <c r="AH109" i="1" s="1"/>
  <c r="AM199" i="1"/>
  <c r="AN199" i="1" s="1"/>
  <c r="AC49" i="1"/>
  <c r="AD49" i="1" s="1"/>
  <c r="AE79" i="1"/>
  <c r="AF79" i="1" s="1"/>
  <c r="AK169" i="1"/>
  <c r="AL169" i="1" s="1"/>
  <c r="AI139" i="1"/>
  <c r="AJ139" i="1" s="1"/>
  <c r="K589" i="1"/>
  <c r="U90" i="1"/>
  <c r="V90" i="1" s="1"/>
  <c r="AK330" i="1"/>
  <c r="AL330" i="1" s="1"/>
  <c r="W120" i="1"/>
  <c r="X120" i="1" s="1"/>
  <c r="AM360" i="1"/>
  <c r="AN360" i="1" s="1"/>
  <c r="Y150" i="1"/>
  <c r="Z150" i="1" s="1"/>
  <c r="AC210" i="1"/>
  <c r="AD210" i="1" s="1"/>
  <c r="AE240" i="1"/>
  <c r="AF240" i="1" s="1"/>
  <c r="AI300" i="1"/>
  <c r="AJ300" i="1" s="1"/>
  <c r="S60" i="1"/>
  <c r="T60" i="1" s="1"/>
  <c r="AG270" i="1"/>
  <c r="AH270" i="1" s="1"/>
  <c r="AA180" i="1"/>
  <c r="AB180" i="1" s="1"/>
  <c r="K750" i="1"/>
  <c r="AE69" i="1"/>
  <c r="AF69" i="1" s="1"/>
  <c r="AI129" i="1"/>
  <c r="AJ129" i="1" s="1"/>
  <c r="AK159" i="1"/>
  <c r="AL159" i="1" s="1"/>
  <c r="AG99" i="1"/>
  <c r="AH99" i="1" s="1"/>
  <c r="AM189" i="1"/>
  <c r="AN189" i="1" s="1"/>
  <c r="K579" i="1"/>
  <c r="U69" i="1"/>
  <c r="V69" i="1" s="1"/>
  <c r="AI279" i="1"/>
  <c r="AJ279" i="1" s="1"/>
  <c r="W99" i="1"/>
  <c r="X99" i="1" s="1"/>
  <c r="AM339" i="1"/>
  <c r="AN339" i="1" s="1"/>
  <c r="Y129" i="1"/>
  <c r="Z129" i="1" s="1"/>
  <c r="AA159" i="1"/>
  <c r="AB159" i="1" s="1"/>
  <c r="AC189" i="1"/>
  <c r="AD189" i="1" s="1"/>
  <c r="AE219" i="1"/>
  <c r="AF219" i="1" s="1"/>
  <c r="AG249" i="1"/>
  <c r="AH249" i="1" s="1"/>
  <c r="AK309" i="1"/>
  <c r="AL309" i="1" s="1"/>
  <c r="K729" i="1"/>
  <c r="W79" i="1"/>
  <c r="X79" i="1" s="1"/>
  <c r="AG229" i="1"/>
  <c r="AH229" i="1" s="1"/>
  <c r="U49" i="1"/>
  <c r="V49" i="1" s="1"/>
  <c r="AA139" i="1"/>
  <c r="AB139" i="1" s="1"/>
  <c r="AE199" i="1"/>
  <c r="AF199" i="1" s="1"/>
  <c r="AK289" i="1"/>
  <c r="AL289" i="1" s="1"/>
  <c r="AI259" i="1"/>
  <c r="AJ259" i="1" s="1"/>
  <c r="K709" i="1"/>
  <c r="Y109" i="1"/>
  <c r="Z109" i="1" s="1"/>
  <c r="AC169" i="1"/>
  <c r="AD169" i="1" s="1"/>
  <c r="AM319" i="1"/>
  <c r="AN319" i="1" s="1"/>
  <c r="AM75" i="1"/>
  <c r="AN75" i="1" s="1"/>
  <c r="AK45" i="1"/>
  <c r="AL45" i="1" s="1"/>
  <c r="K465" i="1"/>
  <c r="AE96" i="1"/>
  <c r="AF96" i="1" s="1"/>
  <c r="AG126" i="1"/>
  <c r="AH126" i="1" s="1"/>
  <c r="AC66" i="1"/>
  <c r="AD66" i="1" s="1"/>
  <c r="AK186" i="1"/>
  <c r="AL186" i="1" s="1"/>
  <c r="AI156" i="1"/>
  <c r="AJ156" i="1" s="1"/>
  <c r="AM216" i="1"/>
  <c r="AN216" i="1" s="1"/>
  <c r="K606" i="1"/>
  <c r="AK136" i="1"/>
  <c r="AL136" i="1" s="1"/>
  <c r="AM166" i="1"/>
  <c r="AN166" i="1" s="1"/>
  <c r="AG76" i="1"/>
  <c r="AH76" i="1" s="1"/>
  <c r="AI106" i="1"/>
  <c r="AJ106" i="1" s="1"/>
  <c r="AE46" i="1"/>
  <c r="AF46" i="1" s="1"/>
  <c r="K556" i="1"/>
  <c r="AM193" i="1"/>
  <c r="AN193" i="1" s="1"/>
  <c r="AE73" i="1"/>
  <c r="AF73" i="1" s="1"/>
  <c r="AI133" i="1"/>
  <c r="AJ133" i="1" s="1"/>
  <c r="AG103" i="1"/>
  <c r="AH103" i="1" s="1"/>
  <c r="AK163" i="1"/>
  <c r="AL163" i="1" s="1"/>
  <c r="K583" i="1"/>
  <c r="AI65" i="1"/>
  <c r="AJ65" i="1" s="1"/>
  <c r="AK95" i="1"/>
  <c r="AL95" i="1" s="1"/>
  <c r="AM125" i="1"/>
  <c r="AN125" i="1" s="1"/>
  <c r="K515" i="1"/>
  <c r="AC95" i="1"/>
  <c r="AD95" i="1" s="1"/>
  <c r="AE125" i="1"/>
  <c r="AF125" i="1" s="1"/>
  <c r="AK215" i="1"/>
  <c r="AL215" i="1" s="1"/>
  <c r="AI185" i="1"/>
  <c r="AJ185" i="1" s="1"/>
  <c r="AA65" i="1"/>
  <c r="AB65" i="1" s="1"/>
  <c r="AG155" i="1"/>
  <c r="AH155" i="1" s="1"/>
  <c r="AM245" i="1"/>
  <c r="AN245" i="1" s="1"/>
  <c r="K635" i="1"/>
  <c r="AC160" i="1"/>
  <c r="AD160" i="1" s="1"/>
  <c r="AE190" i="1"/>
  <c r="AF190" i="1" s="1"/>
  <c r="Y100" i="1"/>
  <c r="Z100" i="1" s="1"/>
  <c r="AK280" i="1"/>
  <c r="AL280" i="1" s="1"/>
  <c r="AG220" i="1"/>
  <c r="AH220" i="1" s="1"/>
  <c r="AI250" i="1"/>
  <c r="AJ250" i="1" s="1"/>
  <c r="W70" i="1"/>
  <c r="X70" i="1" s="1"/>
  <c r="AM310" i="1"/>
  <c r="AN310" i="1" s="1"/>
  <c r="AA130" i="1"/>
  <c r="AB130" i="1" s="1"/>
  <c r="K700" i="1"/>
  <c r="AI54" i="1"/>
  <c r="AJ54" i="1" s="1"/>
  <c r="AK84" i="1"/>
  <c r="AL84" i="1" s="1"/>
  <c r="AM114" i="1"/>
  <c r="AN114" i="1" s="1"/>
  <c r="K504" i="1"/>
  <c r="AI316" i="1"/>
  <c r="AJ316" i="1" s="1"/>
  <c r="Q46" i="1"/>
  <c r="R46" i="1" s="1"/>
  <c r="AE256" i="1"/>
  <c r="AF256" i="1" s="1"/>
  <c r="S76" i="1"/>
  <c r="T76" i="1" s="1"/>
  <c r="AG286" i="1"/>
  <c r="AH286" i="1" s="1"/>
  <c r="U106" i="1"/>
  <c r="V106" i="1" s="1"/>
  <c r="AK346" i="1"/>
  <c r="AL346" i="1" s="1"/>
  <c r="W136" i="1"/>
  <c r="X136" i="1" s="1"/>
  <c r="AM376" i="1"/>
  <c r="AN376" i="1" s="1"/>
  <c r="Y166" i="1"/>
  <c r="Z166" i="1" s="1"/>
  <c r="AA196" i="1"/>
  <c r="AB196" i="1" s="1"/>
  <c r="AC226" i="1"/>
  <c r="AD226" i="1" s="1"/>
  <c r="O46" i="1"/>
  <c r="P46" i="1" s="1"/>
  <c r="AE195" i="1"/>
  <c r="AF195" i="1" s="1"/>
  <c r="AG225" i="1"/>
  <c r="AH225" i="1" s="1"/>
  <c r="AK285" i="1"/>
  <c r="AL285" i="1" s="1"/>
  <c r="AI255" i="1"/>
  <c r="AJ255" i="1" s="1"/>
  <c r="W75" i="1"/>
  <c r="X75" i="1" s="1"/>
  <c r="AM315" i="1"/>
  <c r="AN315" i="1" s="1"/>
  <c r="Y105" i="1"/>
  <c r="Z105" i="1" s="1"/>
  <c r="U45" i="1"/>
  <c r="V45" i="1" s="1"/>
  <c r="AC165" i="1"/>
  <c r="AD165" i="1" s="1"/>
  <c r="AA135" i="1"/>
  <c r="AB135" i="1" s="1"/>
  <c r="K705" i="1"/>
  <c r="AC75" i="1"/>
  <c r="AD75" i="1" s="1"/>
  <c r="AI165" i="1"/>
  <c r="AJ165" i="1" s="1"/>
  <c r="AE105" i="1"/>
  <c r="AF105" i="1" s="1"/>
  <c r="AG135" i="1"/>
  <c r="AH135" i="1" s="1"/>
  <c r="AM225" i="1"/>
  <c r="AN225" i="1" s="1"/>
  <c r="AK195" i="1"/>
  <c r="AL195" i="1" s="1"/>
  <c r="AA45" i="1"/>
  <c r="AB45" i="1" s="1"/>
  <c r="K615" i="1"/>
  <c r="AE249" i="1"/>
  <c r="AF249" i="1" s="1"/>
  <c r="AK339" i="1"/>
  <c r="AL339" i="1" s="1"/>
  <c r="AC219" i="1"/>
  <c r="AD219" i="1" s="1"/>
  <c r="S69" i="1"/>
  <c r="T69" i="1" s="1"/>
  <c r="AI309" i="1"/>
  <c r="AJ309" i="1" s="1"/>
  <c r="U99" i="1"/>
  <c r="V99" i="1" s="1"/>
  <c r="AM369" i="1"/>
  <c r="AN369" i="1" s="1"/>
  <c r="W129" i="1"/>
  <c r="X129" i="1" s="1"/>
  <c r="AG279" i="1"/>
  <c r="AH279" i="1" s="1"/>
  <c r="AA189" i="1"/>
  <c r="AB189" i="1" s="1"/>
  <c r="Y159" i="1"/>
  <c r="Z159" i="1" s="1"/>
  <c r="K759" i="1"/>
  <c r="AI160" i="1"/>
  <c r="AJ160" i="1" s="1"/>
  <c r="AM220" i="1"/>
  <c r="AN220" i="1" s="1"/>
  <c r="AE100" i="1"/>
  <c r="AF100" i="1" s="1"/>
  <c r="AC70" i="1"/>
  <c r="AD70" i="1" s="1"/>
  <c r="AK190" i="1"/>
  <c r="AL190" i="1" s="1"/>
  <c r="K610" i="1"/>
  <c r="AG130" i="1"/>
  <c r="AH130" i="1" s="1"/>
  <c r="AE282" i="1"/>
  <c r="AF282" i="1" s="1"/>
  <c r="AA222" i="1"/>
  <c r="AB222" i="1" s="1"/>
  <c r="Q72" i="1"/>
  <c r="R72" i="1" s="1"/>
  <c r="AG312" i="1"/>
  <c r="AH312" i="1" s="1"/>
  <c r="AM402" i="1"/>
  <c r="AN402" i="1" s="1"/>
  <c r="Y192" i="1"/>
  <c r="Z192" i="1" s="1"/>
  <c r="S102" i="1"/>
  <c r="T102" i="1" s="1"/>
  <c r="AI342" i="1"/>
  <c r="AJ342" i="1" s="1"/>
  <c r="U132" i="1"/>
  <c r="V132" i="1" s="1"/>
  <c r="AK372" i="1"/>
  <c r="AL372" i="1" s="1"/>
  <c r="AC252" i="1"/>
  <c r="AD252" i="1" s="1"/>
  <c r="W162" i="1"/>
  <c r="X162" i="1" s="1"/>
  <c r="O72" i="1"/>
  <c r="P72" i="1" s="1"/>
  <c r="AK137" i="1"/>
  <c r="AL137" i="1" s="1"/>
  <c r="AM167" i="1"/>
  <c r="AN167" i="1" s="1"/>
  <c r="AE47" i="1"/>
  <c r="AF47" i="1" s="1"/>
  <c r="AI107" i="1"/>
  <c r="AJ107" i="1" s="1"/>
  <c r="AG77" i="1"/>
  <c r="AH77" i="1" s="1"/>
  <c r="K557" i="1"/>
  <c r="AE84" i="1"/>
  <c r="AF84" i="1" s="1"/>
  <c r="AG114" i="1"/>
  <c r="AH114" i="1" s="1"/>
  <c r="AC54" i="1"/>
  <c r="AD54" i="1" s="1"/>
  <c r="AK174" i="1"/>
  <c r="AL174" i="1" s="1"/>
  <c r="AM204" i="1"/>
  <c r="AN204" i="1" s="1"/>
  <c r="AI144" i="1"/>
  <c r="AJ144" i="1" s="1"/>
  <c r="K594" i="1"/>
  <c r="AE148" i="1"/>
  <c r="AF148" i="1" s="1"/>
  <c r="AG178" i="1"/>
  <c r="AH178" i="1" s="1"/>
  <c r="AI208" i="1"/>
  <c r="AJ208" i="1" s="1"/>
  <c r="AK238" i="1"/>
  <c r="AL238" i="1" s="1"/>
  <c r="AM268" i="1"/>
  <c r="AN268" i="1" s="1"/>
  <c r="Y58" i="1"/>
  <c r="Z58" i="1" s="1"/>
  <c r="AC118" i="1"/>
  <c r="AD118" i="1" s="1"/>
  <c r="AA88" i="1"/>
  <c r="AB88" i="1" s="1"/>
  <c r="K658" i="1"/>
  <c r="AI128" i="1"/>
  <c r="AJ128" i="1" s="1"/>
  <c r="AM188" i="1"/>
  <c r="AN188" i="1" s="1"/>
  <c r="AK158" i="1"/>
  <c r="AL158" i="1" s="1"/>
  <c r="AG98" i="1"/>
  <c r="AH98" i="1" s="1"/>
  <c r="AE68" i="1"/>
  <c r="AF68" i="1" s="1"/>
  <c r="K578" i="1"/>
  <c r="S59" i="1"/>
  <c r="T59" i="1" s="1"/>
  <c r="AG269" i="1"/>
  <c r="AH269" i="1" s="1"/>
  <c r="U89" i="1"/>
  <c r="V89" i="1" s="1"/>
  <c r="AM359" i="1"/>
  <c r="AN359" i="1" s="1"/>
  <c r="W119" i="1"/>
  <c r="X119" i="1" s="1"/>
  <c r="AI299" i="1"/>
  <c r="AJ299" i="1" s="1"/>
  <c r="Y149" i="1"/>
  <c r="Z149" i="1" s="1"/>
  <c r="AA179" i="1"/>
  <c r="AB179" i="1" s="1"/>
  <c r="AE239" i="1"/>
  <c r="AF239" i="1" s="1"/>
  <c r="AK329" i="1"/>
  <c r="AL329" i="1" s="1"/>
  <c r="AC209" i="1"/>
  <c r="AD209" i="1" s="1"/>
  <c r="K749" i="1"/>
  <c r="AM115" i="1"/>
  <c r="AN115" i="1" s="1"/>
  <c r="K505" i="1"/>
  <c r="AK85" i="1"/>
  <c r="AL85" i="1" s="1"/>
  <c r="AI55" i="1"/>
  <c r="AJ55" i="1" s="1"/>
  <c r="W153" i="1"/>
  <c r="X153" i="1" s="1"/>
  <c r="AK363" i="1"/>
  <c r="AL363" i="1" s="1"/>
  <c r="Y183" i="1"/>
  <c r="Z183" i="1" s="1"/>
  <c r="AA213" i="1"/>
  <c r="AB213" i="1" s="1"/>
  <c r="AC243" i="1"/>
  <c r="AD243" i="1" s="1"/>
  <c r="AM393" i="1"/>
  <c r="AN393" i="1" s="1"/>
  <c r="AG303" i="1"/>
  <c r="AH303" i="1" s="1"/>
  <c r="Q63" i="1"/>
  <c r="R63" i="1" s="1"/>
  <c r="AE273" i="1"/>
  <c r="AF273" i="1" s="1"/>
  <c r="S93" i="1"/>
  <c r="T93" i="1" s="1"/>
  <c r="U123" i="1"/>
  <c r="V123" i="1" s="1"/>
  <c r="AI333" i="1"/>
  <c r="AJ333" i="1" s="1"/>
  <c r="O63" i="1"/>
  <c r="P63" i="1" s="1"/>
  <c r="AM206" i="1"/>
  <c r="AN206" i="1" s="1"/>
  <c r="AE86" i="1"/>
  <c r="AF86" i="1" s="1"/>
  <c r="AG116" i="1"/>
  <c r="AH116" i="1" s="1"/>
  <c r="AC56" i="1"/>
  <c r="AD56" i="1" s="1"/>
  <c r="AK176" i="1"/>
  <c r="AL176" i="1" s="1"/>
  <c r="K596" i="1"/>
  <c r="AI146" i="1"/>
  <c r="AJ146" i="1" s="1"/>
  <c r="AI164" i="1"/>
  <c r="AJ164" i="1" s="1"/>
  <c r="AK194" i="1"/>
  <c r="AL194" i="1" s="1"/>
  <c r="AG134" i="1"/>
  <c r="AH134" i="1" s="1"/>
  <c r="AM224" i="1"/>
  <c r="AN224" i="1" s="1"/>
  <c r="AC74" i="1"/>
  <c r="AD74" i="1" s="1"/>
  <c r="AE104" i="1"/>
  <c r="AF104" i="1" s="1"/>
  <c r="K614" i="1"/>
  <c r="W96" i="1"/>
  <c r="X96" i="1" s="1"/>
  <c r="AC186" i="1"/>
  <c r="AD186" i="1" s="1"/>
  <c r="AE216" i="1"/>
  <c r="AF216" i="1" s="1"/>
  <c r="AG246" i="1"/>
  <c r="AH246" i="1" s="1"/>
  <c r="U66" i="1"/>
  <c r="V66" i="1" s="1"/>
  <c r="AM336" i="1"/>
  <c r="AN336" i="1" s="1"/>
  <c r="AA156" i="1"/>
  <c r="AB156" i="1" s="1"/>
  <c r="Y126" i="1"/>
  <c r="Z126" i="1" s="1"/>
  <c r="AI276" i="1"/>
  <c r="AJ276" i="1" s="1"/>
  <c r="AK306" i="1"/>
  <c r="AL306" i="1" s="1"/>
  <c r="K726" i="1"/>
  <c r="AM180" i="1"/>
  <c r="AN180" i="1" s="1"/>
  <c r="AE60" i="1"/>
  <c r="AF60" i="1" s="1"/>
  <c r="AI120" i="1"/>
  <c r="AJ120" i="1" s="1"/>
  <c r="AK150" i="1"/>
  <c r="AL150" i="1" s="1"/>
  <c r="K570" i="1"/>
  <c r="AG90" i="1"/>
  <c r="AH90" i="1" s="1"/>
  <c r="AA106" i="1"/>
  <c r="AB106" i="1" s="1"/>
  <c r="AG196" i="1"/>
  <c r="AH196" i="1" s="1"/>
  <c r="AI226" i="1"/>
  <c r="AJ226" i="1" s="1"/>
  <c r="W46" i="1"/>
  <c r="X46" i="1" s="1"/>
  <c r="AM286" i="1"/>
  <c r="AN286" i="1" s="1"/>
  <c r="Y76" i="1"/>
  <c r="Z76" i="1" s="1"/>
  <c r="AC136" i="1"/>
  <c r="AD136" i="1" s="1"/>
  <c r="AK256" i="1"/>
  <c r="AL256" i="1" s="1"/>
  <c r="AE166" i="1"/>
  <c r="AF166" i="1" s="1"/>
  <c r="K676" i="1"/>
  <c r="AM90" i="1"/>
  <c r="AN90" i="1" s="1"/>
  <c r="K480" i="1"/>
  <c r="AK60" i="1"/>
  <c r="AL60" i="1" s="1"/>
  <c r="AG125" i="1"/>
  <c r="AH125" i="1" s="1"/>
  <c r="AM215" i="1"/>
  <c r="AN215" i="1" s="1"/>
  <c r="AC65" i="1"/>
  <c r="AD65" i="1" s="1"/>
  <c r="AE95" i="1"/>
  <c r="AF95" i="1" s="1"/>
  <c r="AI155" i="1"/>
  <c r="AJ155" i="1" s="1"/>
  <c r="K605" i="1"/>
  <c r="AK185" i="1"/>
  <c r="AL185" i="1" s="1"/>
  <c r="W52" i="1"/>
  <c r="X52" i="1" s="1"/>
  <c r="AM292" i="1"/>
  <c r="AN292" i="1" s="1"/>
  <c r="Y82" i="1"/>
  <c r="Z82" i="1" s="1"/>
  <c r="AA112" i="1"/>
  <c r="AB112" i="1" s="1"/>
  <c r="AC142" i="1"/>
  <c r="AD142" i="1" s="1"/>
  <c r="AE172" i="1"/>
  <c r="AF172" i="1" s="1"/>
  <c r="AG202" i="1"/>
  <c r="AH202" i="1" s="1"/>
  <c r="AK262" i="1"/>
  <c r="AL262" i="1" s="1"/>
  <c r="AI232" i="1"/>
  <c r="AJ232" i="1" s="1"/>
  <c r="K682" i="1"/>
  <c r="AI265" i="1"/>
  <c r="AJ265" i="1" s="1"/>
  <c r="Y115" i="1"/>
  <c r="Z115" i="1" s="1"/>
  <c r="AG235" i="1"/>
  <c r="AH235" i="1" s="1"/>
  <c r="U55" i="1"/>
  <c r="V55" i="1" s="1"/>
  <c r="AA145" i="1"/>
  <c r="AB145" i="1" s="1"/>
  <c r="AE205" i="1"/>
  <c r="AF205" i="1" s="1"/>
  <c r="AK295" i="1"/>
  <c r="AL295" i="1" s="1"/>
  <c r="W85" i="1"/>
  <c r="X85" i="1" s="1"/>
  <c r="AC175" i="1"/>
  <c r="AD175" i="1" s="1"/>
  <c r="K715" i="1"/>
  <c r="AM325" i="1"/>
  <c r="AN325" i="1" s="1"/>
  <c r="K450" i="1"/>
  <c r="AM60" i="1"/>
  <c r="AN60" i="1" s="1"/>
  <c r="AC193" i="1"/>
  <c r="AD193" i="1" s="1"/>
  <c r="Y133" i="1"/>
  <c r="Z133" i="1" s="1"/>
  <c r="AE223" i="1"/>
  <c r="AF223" i="1" s="1"/>
  <c r="AG253" i="1"/>
  <c r="AH253" i="1" s="1"/>
  <c r="AK313" i="1"/>
  <c r="AL313" i="1" s="1"/>
  <c r="U73" i="1"/>
  <c r="V73" i="1" s="1"/>
  <c r="AM343" i="1"/>
  <c r="AN343" i="1" s="1"/>
  <c r="AA163" i="1"/>
  <c r="AB163" i="1" s="1"/>
  <c r="W103" i="1"/>
  <c r="X103" i="1" s="1"/>
  <c r="AI283" i="1"/>
  <c r="AJ283" i="1" s="1"/>
  <c r="K733" i="1"/>
  <c r="K489" i="1"/>
  <c r="AM99" i="1"/>
  <c r="AN99" i="1" s="1"/>
  <c r="AK69" i="1"/>
  <c r="AL69" i="1" s="1"/>
  <c r="AC227" i="1"/>
  <c r="AD227" i="1" s="1"/>
  <c r="Q47" i="1"/>
  <c r="R47" i="1" s="1"/>
  <c r="AK347" i="1"/>
  <c r="AL347" i="1" s="1"/>
  <c r="S77" i="1"/>
  <c r="T77" i="1" s="1"/>
  <c r="AI317" i="1"/>
  <c r="AJ317" i="1" s="1"/>
  <c r="U107" i="1"/>
  <c r="V107" i="1" s="1"/>
  <c r="AG287" i="1"/>
  <c r="AH287" i="1" s="1"/>
  <c r="W137" i="1"/>
  <c r="X137" i="1" s="1"/>
  <c r="AM377" i="1"/>
  <c r="AN377" i="1" s="1"/>
  <c r="Y167" i="1"/>
  <c r="Z167" i="1" s="1"/>
  <c r="AE257" i="1"/>
  <c r="AF257" i="1" s="1"/>
  <c r="AA197" i="1"/>
  <c r="AB197" i="1" s="1"/>
  <c r="O47" i="1"/>
  <c r="P47" i="1" s="1"/>
  <c r="AE70" i="1"/>
  <c r="AF70" i="1" s="1"/>
  <c r="AG100" i="1"/>
  <c r="AH100" i="1" s="1"/>
  <c r="AI130" i="1"/>
  <c r="AJ130" i="1" s="1"/>
  <c r="AK160" i="1"/>
  <c r="AL160" i="1" s="1"/>
  <c r="AM190" i="1"/>
  <c r="AN190" i="1" s="1"/>
  <c r="K580" i="1"/>
  <c r="AI67" i="1"/>
  <c r="AJ67" i="1" s="1"/>
  <c r="AK97" i="1"/>
  <c r="AL97" i="1" s="1"/>
  <c r="AM127" i="1"/>
  <c r="AN127" i="1" s="1"/>
  <c r="K517" i="1"/>
  <c r="AI277" i="1"/>
  <c r="AJ277" i="1" s="1"/>
  <c r="W97" i="1"/>
  <c r="X97" i="1" s="1"/>
  <c r="AK307" i="1"/>
  <c r="AL307" i="1" s="1"/>
  <c r="Y127" i="1"/>
  <c r="Z127" i="1" s="1"/>
  <c r="AM337" i="1"/>
  <c r="AN337" i="1" s="1"/>
  <c r="U67" i="1"/>
  <c r="V67" i="1" s="1"/>
  <c r="AA157" i="1"/>
  <c r="AB157" i="1" s="1"/>
  <c r="AC187" i="1"/>
  <c r="AD187" i="1" s="1"/>
  <c r="AG247" i="1"/>
  <c r="AH247" i="1" s="1"/>
  <c r="AE217" i="1"/>
  <c r="AF217" i="1" s="1"/>
  <c r="K727" i="1"/>
  <c r="K490" i="1"/>
  <c r="AM100" i="1"/>
  <c r="AN100" i="1" s="1"/>
  <c r="AK70" i="1"/>
  <c r="AL70" i="1" s="1"/>
  <c r="AG111" i="1"/>
  <c r="AH111" i="1" s="1"/>
  <c r="AK171" i="1"/>
  <c r="AL171" i="1" s="1"/>
  <c r="AM201" i="1"/>
  <c r="AN201" i="1" s="1"/>
  <c r="AC51" i="1"/>
  <c r="AD51" i="1" s="1"/>
  <c r="AI141" i="1"/>
  <c r="AJ141" i="1" s="1"/>
  <c r="AE81" i="1"/>
  <c r="AF81" i="1" s="1"/>
  <c r="K591" i="1"/>
  <c r="AI75" i="1"/>
  <c r="AJ75" i="1" s="1"/>
  <c r="AK105" i="1"/>
  <c r="AL105" i="1" s="1"/>
  <c r="AM135" i="1"/>
  <c r="AN135" i="1" s="1"/>
  <c r="AG45" i="1"/>
  <c r="AH45" i="1" s="1"/>
  <c r="K525" i="1"/>
  <c r="AI206" i="1"/>
  <c r="AJ206" i="1" s="1"/>
  <c r="AM266" i="1"/>
  <c r="AN266" i="1" s="1"/>
  <c r="AK236" i="1"/>
  <c r="AL236" i="1" s="1"/>
  <c r="Y56" i="1"/>
  <c r="Z56" i="1" s="1"/>
  <c r="AA86" i="1"/>
  <c r="AB86" i="1" s="1"/>
  <c r="AC116" i="1"/>
  <c r="AD116" i="1" s="1"/>
  <c r="AG176" i="1"/>
  <c r="AH176" i="1" s="1"/>
  <c r="AE146" i="1"/>
  <c r="AF146" i="1" s="1"/>
  <c r="K656" i="1"/>
  <c r="W108" i="1"/>
  <c r="X108" i="1" s="1"/>
  <c r="Y138" i="1"/>
  <c r="Z138" i="1" s="1"/>
  <c r="AC198" i="1"/>
  <c r="AD198" i="1" s="1"/>
  <c r="AE228" i="1"/>
  <c r="AF228" i="1" s="1"/>
  <c r="AG258" i="1"/>
  <c r="AH258" i="1" s="1"/>
  <c r="S48" i="1"/>
  <c r="T48" i="1" s="1"/>
  <c r="AI288" i="1"/>
  <c r="AJ288" i="1" s="1"/>
  <c r="U78" i="1"/>
  <c r="V78" i="1" s="1"/>
  <c r="AM348" i="1"/>
  <c r="AN348" i="1" s="1"/>
  <c r="AA168" i="1"/>
  <c r="AB168" i="1" s="1"/>
  <c r="AK318" i="1"/>
  <c r="AL318" i="1" s="1"/>
  <c r="K738" i="1"/>
  <c r="AI57" i="1"/>
  <c r="AJ57" i="1" s="1"/>
  <c r="AK87" i="1"/>
  <c r="AL87" i="1" s="1"/>
  <c r="AM117" i="1"/>
  <c r="AN117" i="1" s="1"/>
  <c r="K507" i="1"/>
  <c r="AK223" i="1"/>
  <c r="AL223" i="1" s="1"/>
  <c r="AM253" i="1"/>
  <c r="AN253" i="1" s="1"/>
  <c r="AA73" i="1"/>
  <c r="AB73" i="1" s="1"/>
  <c r="AC103" i="1"/>
  <c r="AD103" i="1" s="1"/>
  <c r="AE133" i="1"/>
  <c r="AF133" i="1" s="1"/>
  <c r="AG163" i="1"/>
  <c r="AH163" i="1" s="1"/>
  <c r="AI193" i="1"/>
  <c r="AJ193" i="1" s="1"/>
  <c r="K643" i="1"/>
  <c r="AA70" i="1"/>
  <c r="AB70" i="1" s="1"/>
  <c r="AC100" i="1"/>
  <c r="AD100" i="1" s="1"/>
  <c r="AE130" i="1"/>
  <c r="AF130" i="1" s="1"/>
  <c r="AG160" i="1"/>
  <c r="AH160" i="1" s="1"/>
  <c r="AI190" i="1"/>
  <c r="AJ190" i="1" s="1"/>
  <c r="AM250" i="1"/>
  <c r="AN250" i="1" s="1"/>
  <c r="AK220" i="1"/>
  <c r="AL220" i="1" s="1"/>
  <c r="K640" i="1"/>
  <c r="AG62" i="1"/>
  <c r="AH62" i="1" s="1"/>
  <c r="AI92" i="1"/>
  <c r="AJ92" i="1" s="1"/>
  <c r="AM152" i="1"/>
  <c r="AN152" i="1" s="1"/>
  <c r="AK122" i="1"/>
  <c r="AL122" i="1" s="1"/>
  <c r="K542" i="1"/>
  <c r="AK72" i="1"/>
  <c r="AL72" i="1" s="1"/>
  <c r="K492" i="1"/>
  <c r="AM102" i="1"/>
  <c r="AN102" i="1" s="1"/>
  <c r="Y182" i="1"/>
  <c r="Z182" i="1" s="1"/>
  <c r="AA212" i="1"/>
  <c r="AB212" i="1" s="1"/>
  <c r="AC242" i="1"/>
  <c r="AD242" i="1" s="1"/>
  <c r="Q62" i="1"/>
  <c r="R62" i="1" s="1"/>
  <c r="AG302" i="1"/>
  <c r="AH302" i="1" s="1"/>
  <c r="AM392" i="1"/>
  <c r="AN392" i="1" s="1"/>
  <c r="AI332" i="1"/>
  <c r="AJ332" i="1" s="1"/>
  <c r="S92" i="1"/>
  <c r="T92" i="1" s="1"/>
  <c r="AE272" i="1"/>
  <c r="AF272" i="1" s="1"/>
  <c r="U122" i="1"/>
  <c r="V122" i="1" s="1"/>
  <c r="AK362" i="1"/>
  <c r="AL362" i="1" s="1"/>
  <c r="W152" i="1"/>
  <c r="X152" i="1" s="1"/>
  <c r="O62" i="1"/>
  <c r="P62" i="1" s="1"/>
  <c r="Y45" i="1"/>
  <c r="Z45" i="1" s="1"/>
  <c r="AA75" i="1"/>
  <c r="AB75" i="1" s="1"/>
  <c r="AC105" i="1"/>
  <c r="AD105" i="1" s="1"/>
  <c r="AE135" i="1"/>
  <c r="AF135" i="1" s="1"/>
  <c r="AG165" i="1"/>
  <c r="AH165" i="1" s="1"/>
  <c r="AI195" i="1"/>
  <c r="AJ195" i="1" s="1"/>
  <c r="AM255" i="1"/>
  <c r="AN255" i="1" s="1"/>
  <c r="AK225" i="1"/>
  <c r="AL225" i="1" s="1"/>
  <c r="K645" i="1"/>
  <c r="AA200" i="1"/>
  <c r="AB200" i="1" s="1"/>
  <c r="AC230" i="1"/>
  <c r="AD230" i="1" s="1"/>
  <c r="AE260" i="1"/>
  <c r="AF260" i="1" s="1"/>
  <c r="Q50" i="1"/>
  <c r="R50" i="1" s="1"/>
  <c r="AI320" i="1"/>
  <c r="AJ320" i="1" s="1"/>
  <c r="S80" i="1"/>
  <c r="T80" i="1" s="1"/>
  <c r="AG290" i="1"/>
  <c r="AH290" i="1" s="1"/>
  <c r="U110" i="1"/>
  <c r="V110" i="1" s="1"/>
  <c r="AM380" i="1"/>
  <c r="AN380" i="1" s="1"/>
  <c r="W140" i="1"/>
  <c r="X140" i="1" s="1"/>
  <c r="AK350" i="1"/>
  <c r="AL350" i="1" s="1"/>
  <c r="Y170" i="1"/>
  <c r="Z170" i="1" s="1"/>
  <c r="O50" i="1"/>
  <c r="P50" i="1" s="1"/>
  <c r="AC89" i="1"/>
  <c r="AD89" i="1" s="1"/>
  <c r="AE119" i="1"/>
  <c r="AF119" i="1" s="1"/>
  <c r="AG149" i="1"/>
  <c r="AH149" i="1" s="1"/>
  <c r="AI179" i="1"/>
  <c r="AJ179" i="1" s="1"/>
  <c r="AM239" i="1"/>
  <c r="AN239" i="1" s="1"/>
  <c r="AK209" i="1"/>
  <c r="AL209" i="1" s="1"/>
  <c r="AA59" i="1"/>
  <c r="AB59" i="1" s="1"/>
  <c r="K629" i="1"/>
  <c r="K440" i="1"/>
  <c r="AM50" i="1"/>
  <c r="AN50" i="1" s="1"/>
  <c r="AK145" i="1"/>
  <c r="AL145" i="1" s="1"/>
  <c r="AM175" i="1"/>
  <c r="AN175" i="1" s="1"/>
  <c r="AE55" i="1"/>
  <c r="AF55" i="1" s="1"/>
  <c r="AG85" i="1"/>
  <c r="AH85" i="1" s="1"/>
  <c r="AI115" i="1"/>
  <c r="AJ115" i="1" s="1"/>
  <c r="K565" i="1"/>
  <c r="AK187" i="1"/>
  <c r="AL187" i="1" s="1"/>
  <c r="AM217" i="1"/>
  <c r="AN217" i="1" s="1"/>
  <c r="AC67" i="1"/>
  <c r="AD67" i="1" s="1"/>
  <c r="AI157" i="1"/>
  <c r="AJ157" i="1" s="1"/>
  <c r="AG127" i="1"/>
  <c r="AH127" i="1" s="1"/>
  <c r="AE97" i="1"/>
  <c r="AF97" i="1" s="1"/>
  <c r="K607" i="1"/>
  <c r="AE192" i="1"/>
  <c r="AF192" i="1" s="1"/>
  <c r="AG222" i="1"/>
  <c r="AH222" i="1" s="1"/>
  <c r="AK282" i="1"/>
  <c r="AL282" i="1" s="1"/>
  <c r="AI252" i="1"/>
  <c r="AJ252" i="1" s="1"/>
  <c r="W72" i="1"/>
  <c r="X72" i="1" s="1"/>
  <c r="AM312" i="1"/>
  <c r="AN312" i="1" s="1"/>
  <c r="AA132" i="1"/>
  <c r="AB132" i="1" s="1"/>
  <c r="Y102" i="1"/>
  <c r="Z102" i="1" s="1"/>
  <c r="AC162" i="1"/>
  <c r="AD162" i="1" s="1"/>
  <c r="K702" i="1"/>
  <c r="AA125" i="1"/>
  <c r="AB125" i="1" s="1"/>
  <c r="AC155" i="1"/>
  <c r="AD155" i="1" s="1"/>
  <c r="AE185" i="1"/>
  <c r="AF185" i="1" s="1"/>
  <c r="AG215" i="1"/>
  <c r="AH215" i="1" s="1"/>
  <c r="AI245" i="1"/>
  <c r="AJ245" i="1" s="1"/>
  <c r="AK275" i="1"/>
  <c r="AL275" i="1" s="1"/>
  <c r="Y95" i="1"/>
  <c r="Z95" i="1" s="1"/>
  <c r="AM305" i="1"/>
  <c r="AN305" i="1" s="1"/>
  <c r="K695" i="1"/>
  <c r="W65" i="1"/>
  <c r="X65" i="1" s="1"/>
  <c r="AM251" i="1"/>
  <c r="AN251" i="1" s="1"/>
  <c r="AA71" i="1"/>
  <c r="AB71" i="1" s="1"/>
  <c r="AC101" i="1"/>
  <c r="AD101" i="1" s="1"/>
  <c r="AE131" i="1"/>
  <c r="AF131" i="1" s="1"/>
  <c r="AG161" i="1"/>
  <c r="AH161" i="1" s="1"/>
  <c r="AK221" i="1"/>
  <c r="AL221" i="1" s="1"/>
  <c r="AI191" i="1"/>
  <c r="AJ191" i="1" s="1"/>
  <c r="K641" i="1"/>
  <c r="AI109" i="1"/>
  <c r="AJ109" i="1" s="1"/>
  <c r="AK139" i="1"/>
  <c r="AL139" i="1" s="1"/>
  <c r="AM169" i="1"/>
  <c r="AN169" i="1" s="1"/>
  <c r="AG79" i="1"/>
  <c r="AH79" i="1" s="1"/>
  <c r="AE49" i="1"/>
  <c r="AF49" i="1" s="1"/>
  <c r="K559" i="1"/>
  <c r="K493" i="1"/>
  <c r="AK73" i="1"/>
  <c r="AL73" i="1" s="1"/>
  <c r="AM103" i="1"/>
  <c r="AN103" i="1" s="1"/>
  <c r="Y119" i="1"/>
  <c r="Z119" i="1" s="1"/>
  <c r="AC179" i="1"/>
  <c r="AD179" i="1" s="1"/>
  <c r="AA149" i="1"/>
  <c r="AB149" i="1" s="1"/>
  <c r="AE209" i="1"/>
  <c r="AF209" i="1" s="1"/>
  <c r="AK299" i="1"/>
  <c r="AL299" i="1" s="1"/>
  <c r="AG239" i="1"/>
  <c r="AH239" i="1" s="1"/>
  <c r="U59" i="1"/>
  <c r="V59" i="1" s="1"/>
  <c r="AM329" i="1"/>
  <c r="AN329" i="1" s="1"/>
  <c r="W89" i="1"/>
  <c r="X89" i="1" s="1"/>
  <c r="AI269" i="1"/>
  <c r="AJ269" i="1" s="1"/>
  <c r="K719" i="1"/>
  <c r="AC167" i="1"/>
  <c r="AD167" i="1" s="1"/>
  <c r="AE197" i="1"/>
  <c r="AF197" i="1" s="1"/>
  <c r="AA137" i="1"/>
  <c r="AB137" i="1" s="1"/>
  <c r="AK287" i="1"/>
  <c r="AL287" i="1" s="1"/>
  <c r="AG227" i="1"/>
  <c r="AH227" i="1" s="1"/>
  <c r="W77" i="1"/>
  <c r="X77" i="1" s="1"/>
  <c r="AI257" i="1"/>
  <c r="AJ257" i="1" s="1"/>
  <c r="Y107" i="1"/>
  <c r="Z107" i="1" s="1"/>
  <c r="U47" i="1"/>
  <c r="V47" i="1" s="1"/>
  <c r="AM317" i="1"/>
  <c r="AN317" i="1" s="1"/>
  <c r="K707" i="1"/>
  <c r="AG201" i="1"/>
  <c r="AH201" i="1" s="1"/>
  <c r="AI231" i="1"/>
  <c r="AJ231" i="1" s="1"/>
  <c r="AK261" i="1"/>
  <c r="AL261" i="1" s="1"/>
  <c r="Y81" i="1"/>
  <c r="Z81" i="1" s="1"/>
  <c r="AM291" i="1"/>
  <c r="AN291" i="1" s="1"/>
  <c r="W51" i="1"/>
  <c r="X51" i="1" s="1"/>
  <c r="AA111" i="1"/>
  <c r="AB111" i="1" s="1"/>
  <c r="AE171" i="1"/>
  <c r="AF171" i="1" s="1"/>
  <c r="AC141" i="1"/>
  <c r="AD141" i="1" s="1"/>
  <c r="K681" i="1"/>
  <c r="AG205" i="1"/>
  <c r="AH205" i="1" s="1"/>
  <c r="AI235" i="1"/>
  <c r="AJ235" i="1" s="1"/>
  <c r="AK265" i="1"/>
  <c r="AL265" i="1" s="1"/>
  <c r="Y85" i="1"/>
  <c r="Z85" i="1" s="1"/>
  <c r="AM295" i="1"/>
  <c r="AN295" i="1" s="1"/>
  <c r="W55" i="1"/>
  <c r="X55" i="1" s="1"/>
  <c r="AA115" i="1"/>
  <c r="AB115" i="1" s="1"/>
  <c r="AE175" i="1"/>
  <c r="AF175" i="1" s="1"/>
  <c r="K685" i="1"/>
  <c r="AC145" i="1"/>
  <c r="AD145" i="1" s="1"/>
  <c r="K441" i="1"/>
  <c r="AM51" i="1"/>
  <c r="AN51" i="1" s="1"/>
  <c r="AG102" i="1"/>
  <c r="AH102" i="1" s="1"/>
  <c r="AI132" i="1"/>
  <c r="AJ132" i="1" s="1"/>
  <c r="AK162" i="1"/>
  <c r="AL162" i="1" s="1"/>
  <c r="AM192" i="1"/>
  <c r="AN192" i="1" s="1"/>
  <c r="AE72" i="1"/>
  <c r="AF72" i="1" s="1"/>
  <c r="K582" i="1"/>
  <c r="AG52" i="1"/>
  <c r="AH52" i="1" s="1"/>
  <c r="AI82" i="1"/>
  <c r="AJ82" i="1" s="1"/>
  <c r="AK112" i="1"/>
  <c r="AL112" i="1" s="1"/>
  <c r="AM142" i="1"/>
  <c r="AN142" i="1" s="1"/>
  <c r="K532" i="1"/>
  <c r="AG84" i="1"/>
  <c r="AH84" i="1" s="1"/>
  <c r="AE54" i="1"/>
  <c r="AF54" i="1" s="1"/>
  <c r="AI114" i="1"/>
  <c r="AJ114" i="1" s="1"/>
  <c r="AK144" i="1"/>
  <c r="AL144" i="1" s="1"/>
  <c r="AM174" i="1"/>
  <c r="AN174" i="1" s="1"/>
  <c r="K564" i="1"/>
  <c r="AI48" i="1"/>
  <c r="AJ48" i="1" s="1"/>
  <c r="AM108" i="1"/>
  <c r="AN108" i="1" s="1"/>
  <c r="AK78" i="1"/>
  <c r="AL78" i="1" s="1"/>
  <c r="K498" i="1"/>
  <c r="AK323" i="1"/>
  <c r="AL323" i="1" s="1"/>
  <c r="W113" i="1"/>
  <c r="X113" i="1" s="1"/>
  <c r="AI293" i="1"/>
  <c r="AJ293" i="1" s="1"/>
  <c r="U83" i="1"/>
  <c r="V83" i="1" s="1"/>
  <c r="AM353" i="1"/>
  <c r="AN353" i="1" s="1"/>
  <c r="Y143" i="1"/>
  <c r="Z143" i="1" s="1"/>
  <c r="AC203" i="1"/>
  <c r="AD203" i="1" s="1"/>
  <c r="S53" i="1"/>
  <c r="T53" i="1" s="1"/>
  <c r="AA173" i="1"/>
  <c r="AB173" i="1" s="1"/>
  <c r="K743" i="1"/>
  <c r="AE233" i="1"/>
  <c r="AF233" i="1" s="1"/>
  <c r="AG263" i="1"/>
  <c r="AH263" i="1" s="1"/>
  <c r="AM164" i="1"/>
  <c r="AN164" i="1" s="1"/>
  <c r="K554" i="1"/>
  <c r="AG74" i="1"/>
  <c r="AH74" i="1" s="1"/>
  <c r="AI104" i="1"/>
  <c r="AJ104" i="1" s="1"/>
  <c r="AK134" i="1"/>
  <c r="AL134" i="1" s="1"/>
  <c r="AI326" i="1"/>
  <c r="AJ326" i="1" s="1"/>
  <c r="Q56" i="1"/>
  <c r="R56" i="1" s="1"/>
  <c r="AG296" i="1"/>
  <c r="AH296" i="1" s="1"/>
  <c r="W146" i="1"/>
  <c r="X146" i="1" s="1"/>
  <c r="AM386" i="1"/>
  <c r="AN386" i="1" s="1"/>
  <c r="S86" i="1"/>
  <c r="T86" i="1" s="1"/>
  <c r="U116" i="1"/>
  <c r="V116" i="1" s="1"/>
  <c r="AA206" i="1"/>
  <c r="AB206" i="1" s="1"/>
  <c r="Y176" i="1"/>
  <c r="Z176" i="1" s="1"/>
  <c r="AC236" i="1"/>
  <c r="AD236" i="1" s="1"/>
  <c r="O56" i="1"/>
  <c r="P56" i="1" s="1"/>
  <c r="AK356" i="1"/>
  <c r="AL356" i="1" s="1"/>
  <c r="AE266" i="1"/>
  <c r="AF266" i="1" s="1"/>
  <c r="AG61" i="1"/>
  <c r="AH61" i="1" s="1"/>
  <c r="AI91" i="1"/>
  <c r="AJ91" i="1" s="1"/>
  <c r="AK121" i="1"/>
  <c r="AL121" i="1" s="1"/>
  <c r="AM151" i="1"/>
  <c r="AN151" i="1" s="1"/>
  <c r="K541" i="1"/>
  <c r="K474" i="1"/>
  <c r="AK54" i="1"/>
  <c r="AL54" i="1" s="1"/>
  <c r="AM84" i="1"/>
  <c r="AN84" i="1" s="1"/>
  <c r="AK219" i="1"/>
  <c r="AL219" i="1" s="1"/>
  <c r="AM249" i="1"/>
  <c r="AN249" i="1" s="1"/>
  <c r="AA69" i="1"/>
  <c r="AB69" i="1" s="1"/>
  <c r="AC99" i="1"/>
  <c r="AD99" i="1" s="1"/>
  <c r="AE129" i="1"/>
  <c r="AF129" i="1" s="1"/>
  <c r="AG159" i="1"/>
  <c r="AH159" i="1" s="1"/>
  <c r="AI189" i="1"/>
  <c r="AJ189" i="1" s="1"/>
  <c r="K639" i="1"/>
  <c r="AA78" i="1"/>
  <c r="AB78" i="1" s="1"/>
  <c r="AC108" i="1"/>
  <c r="AD108" i="1" s="1"/>
  <c r="AE138" i="1"/>
  <c r="AF138" i="1" s="1"/>
  <c r="AG168" i="1"/>
  <c r="AH168" i="1" s="1"/>
  <c r="AI198" i="1"/>
  <c r="AJ198" i="1" s="1"/>
  <c r="AM258" i="1"/>
  <c r="AN258" i="1" s="1"/>
  <c r="Y48" i="1"/>
  <c r="Z48" i="1" s="1"/>
  <c r="AK228" i="1"/>
  <c r="AL228" i="1" s="1"/>
  <c r="K648" i="1"/>
  <c r="AC129" i="1"/>
  <c r="AD129" i="1" s="1"/>
  <c r="AE159" i="1"/>
  <c r="AF159" i="1" s="1"/>
  <c r="AG189" i="1"/>
  <c r="AH189" i="1" s="1"/>
  <c r="AI219" i="1"/>
  <c r="AJ219" i="1" s="1"/>
  <c r="AK249" i="1"/>
  <c r="AL249" i="1" s="1"/>
  <c r="AM279" i="1"/>
  <c r="AN279" i="1" s="1"/>
  <c r="AA99" i="1"/>
  <c r="AB99" i="1" s="1"/>
  <c r="Y69" i="1"/>
  <c r="Z69" i="1" s="1"/>
  <c r="K669" i="1"/>
  <c r="Q65" i="1"/>
  <c r="R65" i="1" s="1"/>
  <c r="AG305" i="1"/>
  <c r="AH305" i="1" s="1"/>
  <c r="S95" i="1"/>
  <c r="T95" i="1" s="1"/>
  <c r="AK365" i="1"/>
  <c r="AL365" i="1" s="1"/>
  <c r="W155" i="1"/>
  <c r="X155" i="1" s="1"/>
  <c r="AE275" i="1"/>
  <c r="AF275" i="1" s="1"/>
  <c r="U125" i="1"/>
  <c r="V125" i="1" s="1"/>
  <c r="Y185" i="1"/>
  <c r="Z185" i="1" s="1"/>
  <c r="AA215" i="1"/>
  <c r="AB215" i="1" s="1"/>
  <c r="AM395" i="1"/>
  <c r="AN395" i="1" s="1"/>
  <c r="AI335" i="1"/>
  <c r="AJ335" i="1" s="1"/>
  <c r="AC245" i="1"/>
  <c r="AD245" i="1" s="1"/>
  <c r="O65" i="1"/>
  <c r="P65" i="1" s="1"/>
  <c r="AI116" i="1"/>
  <c r="AJ116" i="1" s="1"/>
  <c r="AK146" i="1"/>
  <c r="AL146" i="1" s="1"/>
  <c r="AM176" i="1"/>
  <c r="AN176" i="1" s="1"/>
  <c r="AG86" i="1"/>
  <c r="AH86" i="1" s="1"/>
  <c r="AE56" i="1"/>
  <c r="AF56" i="1" s="1"/>
  <c r="K566" i="1"/>
  <c r="AM126" i="1"/>
  <c r="AN126" i="1" s="1"/>
  <c r="AK96" i="1"/>
  <c r="AL96" i="1" s="1"/>
  <c r="AI66" i="1"/>
  <c r="AJ66" i="1" s="1"/>
  <c r="K516" i="1"/>
  <c r="AM283" i="1"/>
  <c r="AN283" i="1" s="1"/>
  <c r="AA103" i="1"/>
  <c r="AB103" i="1" s="1"/>
  <c r="AC133" i="1"/>
  <c r="AD133" i="1" s="1"/>
  <c r="AE163" i="1"/>
  <c r="AF163" i="1" s="1"/>
  <c r="AI223" i="1"/>
  <c r="AJ223" i="1" s="1"/>
  <c r="AK253" i="1"/>
  <c r="AL253" i="1" s="1"/>
  <c r="Y73" i="1"/>
  <c r="Z73" i="1" s="1"/>
  <c r="AG193" i="1"/>
  <c r="AH193" i="1" s="1"/>
  <c r="K673" i="1"/>
  <c r="AA142" i="1"/>
  <c r="AB142" i="1" s="1"/>
  <c r="AC172" i="1"/>
  <c r="AD172" i="1" s="1"/>
  <c r="Y112" i="1"/>
  <c r="Z112" i="1" s="1"/>
  <c r="AE202" i="1"/>
  <c r="AF202" i="1" s="1"/>
  <c r="AG232" i="1"/>
  <c r="AH232" i="1" s="1"/>
  <c r="AI262" i="1"/>
  <c r="AJ262" i="1" s="1"/>
  <c r="W82" i="1"/>
  <c r="X82" i="1" s="1"/>
  <c r="AM322" i="1"/>
  <c r="AN322" i="1" s="1"/>
  <c r="AK292" i="1"/>
  <c r="AL292" i="1" s="1"/>
  <c r="U52" i="1"/>
  <c r="V52" i="1" s="1"/>
  <c r="K712" i="1"/>
  <c r="AM397" i="1"/>
  <c r="AN397" i="1" s="1"/>
  <c r="AI337" i="1"/>
  <c r="AJ337" i="1" s="1"/>
  <c r="Q67" i="1"/>
  <c r="R67" i="1" s="1"/>
  <c r="AG307" i="1"/>
  <c r="AH307" i="1" s="1"/>
  <c r="S97" i="1"/>
  <c r="T97" i="1" s="1"/>
  <c r="AK367" i="1"/>
  <c r="AL367" i="1" s="1"/>
  <c r="W157" i="1"/>
  <c r="X157" i="1" s="1"/>
  <c r="AE277" i="1"/>
  <c r="AF277" i="1" s="1"/>
  <c r="Y187" i="1"/>
  <c r="Z187" i="1" s="1"/>
  <c r="U127" i="1"/>
  <c r="V127" i="1" s="1"/>
  <c r="AC247" i="1"/>
  <c r="AD247" i="1" s="1"/>
  <c r="AA217" i="1"/>
  <c r="AB217" i="1" s="1"/>
  <c r="O67" i="1"/>
  <c r="P67" i="1" s="1"/>
  <c r="AK156" i="1"/>
  <c r="AL156" i="1" s="1"/>
  <c r="AE66" i="1"/>
  <c r="AF66" i="1" s="1"/>
  <c r="AG96" i="1"/>
  <c r="AH96" i="1" s="1"/>
  <c r="AI126" i="1"/>
  <c r="AJ126" i="1" s="1"/>
  <c r="AM186" i="1"/>
  <c r="AN186" i="1" s="1"/>
  <c r="K576" i="1"/>
  <c r="AK58" i="1"/>
  <c r="AL58" i="1" s="1"/>
  <c r="AM88" i="1"/>
  <c r="AN88" i="1" s="1"/>
  <c r="K478" i="1"/>
  <c r="AA218" i="1"/>
  <c r="AB218" i="1" s="1"/>
  <c r="AC248" i="1"/>
  <c r="AD248" i="1" s="1"/>
  <c r="Q68" i="1"/>
  <c r="R68" i="1" s="1"/>
  <c r="AG308" i="1"/>
  <c r="AH308" i="1" s="1"/>
  <c r="AM398" i="1"/>
  <c r="AN398" i="1" s="1"/>
  <c r="AE278" i="1"/>
  <c r="AF278" i="1" s="1"/>
  <c r="S98" i="1"/>
  <c r="T98" i="1" s="1"/>
  <c r="AI338" i="1"/>
  <c r="AJ338" i="1" s="1"/>
  <c r="U128" i="1"/>
  <c r="V128" i="1" s="1"/>
  <c r="AK368" i="1"/>
  <c r="AL368" i="1" s="1"/>
  <c r="W158" i="1"/>
  <c r="X158" i="1" s="1"/>
  <c r="Y188" i="1"/>
  <c r="Z188" i="1" s="1"/>
  <c r="O68" i="1"/>
  <c r="P68" i="1" s="1"/>
  <c r="AA58" i="1"/>
  <c r="AB58" i="1" s="1"/>
  <c r="AC88" i="1"/>
  <c r="AD88" i="1" s="1"/>
  <c r="AE118" i="1"/>
  <c r="AF118" i="1" s="1"/>
  <c r="AG148" i="1"/>
  <c r="AH148" i="1" s="1"/>
  <c r="AM238" i="1"/>
  <c r="AN238" i="1" s="1"/>
  <c r="AI178" i="1"/>
  <c r="AJ178" i="1" s="1"/>
  <c r="AK208" i="1"/>
  <c r="AL208" i="1" s="1"/>
  <c r="K628" i="1"/>
  <c r="U58" i="1"/>
  <c r="V58" i="1" s="1"/>
  <c r="AM328" i="1"/>
  <c r="AN328" i="1" s="1"/>
  <c r="AA148" i="1"/>
  <c r="AB148" i="1" s="1"/>
  <c r="AK298" i="1"/>
  <c r="AL298" i="1" s="1"/>
  <c r="W88" i="1"/>
  <c r="X88" i="1" s="1"/>
  <c r="Y118" i="1"/>
  <c r="Z118" i="1" s="1"/>
  <c r="AE208" i="1"/>
  <c r="AF208" i="1" s="1"/>
  <c r="AI268" i="1"/>
  <c r="AJ268" i="1" s="1"/>
  <c r="AC178" i="1"/>
  <c r="AD178" i="1" s="1"/>
  <c r="AG238" i="1"/>
  <c r="AH238" i="1" s="1"/>
  <c r="K718" i="1"/>
  <c r="Y103" i="1"/>
  <c r="Z103" i="1" s="1"/>
  <c r="AA133" i="1"/>
  <c r="AB133" i="1" s="1"/>
  <c r="AC163" i="1"/>
  <c r="AD163" i="1" s="1"/>
  <c r="AE193" i="1"/>
  <c r="AF193" i="1" s="1"/>
  <c r="AK283" i="1"/>
  <c r="AL283" i="1" s="1"/>
  <c r="AG223" i="1"/>
  <c r="AH223" i="1" s="1"/>
  <c r="AI253" i="1"/>
  <c r="AJ253" i="1" s="1"/>
  <c r="W73" i="1"/>
  <c r="X73" i="1" s="1"/>
  <c r="AM313" i="1"/>
  <c r="AN313" i="1" s="1"/>
  <c r="K703" i="1"/>
  <c r="AC109" i="1"/>
  <c r="AD109" i="1" s="1"/>
  <c r="AE139" i="1"/>
  <c r="AF139" i="1" s="1"/>
  <c r="AG169" i="1"/>
  <c r="AH169" i="1" s="1"/>
  <c r="AI199" i="1"/>
  <c r="AJ199" i="1" s="1"/>
  <c r="AM259" i="1"/>
  <c r="AN259" i="1" s="1"/>
  <c r="AK229" i="1"/>
  <c r="AL229" i="1" s="1"/>
  <c r="Y49" i="1"/>
  <c r="Z49" i="1" s="1"/>
  <c r="AA79" i="1"/>
  <c r="AB79" i="1" s="1"/>
  <c r="K649" i="1"/>
  <c r="AE57" i="1"/>
  <c r="AF57" i="1" s="1"/>
  <c r="AI117" i="1"/>
  <c r="AJ117" i="1" s="1"/>
  <c r="AG87" i="1"/>
  <c r="AH87" i="1" s="1"/>
  <c r="AK147" i="1"/>
  <c r="AL147" i="1" s="1"/>
  <c r="AM177" i="1"/>
  <c r="AN177" i="1" s="1"/>
  <c r="K567" i="1"/>
  <c r="AI51" i="1"/>
  <c r="AJ51" i="1" s="1"/>
  <c r="AM111" i="1"/>
  <c r="AN111" i="1" s="1"/>
  <c r="AK81" i="1"/>
  <c r="AL81" i="1" s="1"/>
  <c r="K501" i="1"/>
  <c r="AK270" i="1"/>
  <c r="AL270" i="1" s="1"/>
  <c r="AG210" i="1"/>
  <c r="AH210" i="1" s="1"/>
  <c r="W60" i="1"/>
  <c r="X60" i="1" s="1"/>
  <c r="AM300" i="1"/>
  <c r="AN300" i="1" s="1"/>
  <c r="AA120" i="1"/>
  <c r="AB120" i="1" s="1"/>
  <c r="Y90" i="1"/>
  <c r="Z90" i="1" s="1"/>
  <c r="AC150" i="1"/>
  <c r="AD150" i="1" s="1"/>
  <c r="AE180" i="1"/>
  <c r="AF180" i="1" s="1"/>
  <c r="AI240" i="1"/>
  <c r="AJ240" i="1" s="1"/>
  <c r="K690" i="1"/>
  <c r="AA192" i="1"/>
  <c r="AB192" i="1" s="1"/>
  <c r="AC222" i="1"/>
  <c r="AD222" i="1" s="1"/>
  <c r="Y162" i="1"/>
  <c r="Z162" i="1" s="1"/>
  <c r="AI312" i="1"/>
  <c r="AJ312" i="1" s="1"/>
  <c r="AE252" i="1"/>
  <c r="AF252" i="1" s="1"/>
  <c r="S72" i="1"/>
  <c r="T72" i="1" s="1"/>
  <c r="AK342" i="1"/>
  <c r="AL342" i="1" s="1"/>
  <c r="W132" i="1"/>
  <c r="X132" i="1" s="1"/>
  <c r="AG282" i="1"/>
  <c r="AH282" i="1" s="1"/>
  <c r="AM372" i="1"/>
  <c r="AN372" i="1" s="1"/>
  <c r="K762" i="1"/>
  <c r="U102" i="1"/>
  <c r="V102" i="1" s="1"/>
  <c r="AC78" i="1"/>
  <c r="AD78" i="1" s="1"/>
  <c r="AE108" i="1"/>
  <c r="AF108" i="1" s="1"/>
  <c r="AG138" i="1"/>
  <c r="AH138" i="1" s="1"/>
  <c r="AK198" i="1"/>
  <c r="AL198" i="1" s="1"/>
  <c r="AI168" i="1"/>
  <c r="AJ168" i="1" s="1"/>
  <c r="AM228" i="1"/>
  <c r="AN228" i="1" s="1"/>
  <c r="AA48" i="1"/>
  <c r="AB48" i="1" s="1"/>
  <c r="K618" i="1"/>
  <c r="AE67" i="1"/>
  <c r="AF67" i="1" s="1"/>
  <c r="AI127" i="1"/>
  <c r="AJ127" i="1" s="1"/>
  <c r="AK157" i="1"/>
  <c r="AL157" i="1" s="1"/>
  <c r="AM187" i="1"/>
  <c r="AN187" i="1" s="1"/>
  <c r="AG97" i="1"/>
  <c r="AH97" i="1" s="1"/>
  <c r="K577" i="1"/>
  <c r="AM105" i="1"/>
  <c r="AN105" i="1" s="1"/>
  <c r="AK75" i="1"/>
  <c r="AL75" i="1" s="1"/>
  <c r="AI45" i="1"/>
  <c r="AJ45" i="1" s="1"/>
  <c r="K495" i="1"/>
  <c r="U129" i="1"/>
  <c r="V129" i="1" s="1"/>
  <c r="AI339" i="1"/>
  <c r="AJ339" i="1" s="1"/>
  <c r="W159" i="1"/>
  <c r="X159" i="1" s="1"/>
  <c r="Y189" i="1"/>
  <c r="Z189" i="1" s="1"/>
  <c r="AA219" i="1"/>
  <c r="AB219" i="1" s="1"/>
  <c r="AC249" i="1"/>
  <c r="AD249" i="1" s="1"/>
  <c r="AM399" i="1"/>
  <c r="AN399" i="1" s="1"/>
  <c r="AE279" i="1"/>
  <c r="AF279" i="1" s="1"/>
  <c r="S99" i="1"/>
  <c r="T99" i="1" s="1"/>
  <c r="AK369" i="1"/>
  <c r="AL369" i="1" s="1"/>
  <c r="Q69" i="1"/>
  <c r="R69" i="1" s="1"/>
  <c r="AG309" i="1"/>
  <c r="AH309" i="1" s="1"/>
  <c r="O69" i="1"/>
  <c r="P69" i="1" s="1"/>
  <c r="AA82" i="1"/>
  <c r="AB82" i="1" s="1"/>
  <c r="AC112" i="1"/>
  <c r="AD112" i="1" s="1"/>
  <c r="AE142" i="1"/>
  <c r="AF142" i="1" s="1"/>
  <c r="AG172" i="1"/>
  <c r="AH172" i="1" s="1"/>
  <c r="AI202" i="1"/>
  <c r="AJ202" i="1" s="1"/>
  <c r="AM262" i="1"/>
  <c r="AN262" i="1" s="1"/>
  <c r="AK232" i="1"/>
  <c r="AL232" i="1" s="1"/>
  <c r="Y52" i="1"/>
  <c r="Z52" i="1" s="1"/>
  <c r="K652" i="1"/>
  <c r="AC98" i="1"/>
  <c r="AD98" i="1" s="1"/>
  <c r="AE128" i="1"/>
  <c r="AF128" i="1" s="1"/>
  <c r="AG158" i="1"/>
  <c r="AH158" i="1" s="1"/>
  <c r="AM248" i="1"/>
  <c r="AN248" i="1" s="1"/>
  <c r="AI188" i="1"/>
  <c r="AJ188" i="1" s="1"/>
  <c r="AK218" i="1"/>
  <c r="AL218" i="1" s="1"/>
  <c r="AA68" i="1"/>
  <c r="AB68" i="1" s="1"/>
  <c r="K638" i="1"/>
  <c r="AA182" i="1"/>
  <c r="AB182" i="1" s="1"/>
  <c r="AC212" i="1"/>
  <c r="AD212" i="1" s="1"/>
  <c r="AE242" i="1"/>
  <c r="AF242" i="1" s="1"/>
  <c r="AG272" i="1"/>
  <c r="AH272" i="1" s="1"/>
  <c r="S62" i="1"/>
  <c r="T62" i="1" s="1"/>
  <c r="AI302" i="1"/>
  <c r="AJ302" i="1" s="1"/>
  <c r="U92" i="1"/>
  <c r="V92" i="1" s="1"/>
  <c r="AM362" i="1"/>
  <c r="AN362" i="1" s="1"/>
  <c r="Y152" i="1"/>
  <c r="Z152" i="1" s="1"/>
  <c r="AK332" i="1"/>
  <c r="AL332" i="1" s="1"/>
  <c r="K752" i="1"/>
  <c r="W122" i="1"/>
  <c r="X122" i="1" s="1"/>
  <c r="AG107" i="1"/>
  <c r="AH107" i="1" s="1"/>
  <c r="AM197" i="1"/>
  <c r="AN197" i="1" s="1"/>
  <c r="AC47" i="1"/>
  <c r="AD47" i="1" s="1"/>
  <c r="AE77" i="1"/>
  <c r="AF77" i="1" s="1"/>
  <c r="AK167" i="1"/>
  <c r="AL167" i="1" s="1"/>
  <c r="AI137" i="1"/>
  <c r="AJ137" i="1" s="1"/>
  <c r="K587" i="1"/>
  <c r="AK196" i="1"/>
  <c r="AL196" i="1" s="1"/>
  <c r="AI166" i="1"/>
  <c r="AJ166" i="1" s="1"/>
  <c r="AA46" i="1"/>
  <c r="AB46" i="1" s="1"/>
  <c r="AE106" i="1"/>
  <c r="AF106" i="1" s="1"/>
  <c r="AC76" i="1"/>
  <c r="AD76" i="1" s="1"/>
  <c r="AG136" i="1"/>
  <c r="AH136" i="1" s="1"/>
  <c r="K616" i="1"/>
  <c r="AM226" i="1"/>
  <c r="AN226" i="1" s="1"/>
  <c r="AM128" i="1"/>
  <c r="AN128" i="1" s="1"/>
  <c r="AI68" i="1"/>
  <c r="AJ68" i="1" s="1"/>
  <c r="AK98" i="1"/>
  <c r="AL98" i="1" s="1"/>
  <c r="K518" i="1"/>
  <c r="AM78" i="1"/>
  <c r="AN78" i="1" s="1"/>
  <c r="K468" i="1"/>
  <c r="AK48" i="1"/>
  <c r="AL48" i="1" s="1"/>
  <c r="Y123" i="1"/>
  <c r="Z123" i="1" s="1"/>
  <c r="AE213" i="1"/>
  <c r="AF213" i="1" s="1"/>
  <c r="AG243" i="1"/>
  <c r="AH243" i="1" s="1"/>
  <c r="AA153" i="1"/>
  <c r="AB153" i="1" s="1"/>
  <c r="U63" i="1"/>
  <c r="V63" i="1" s="1"/>
  <c r="AI273" i="1"/>
  <c r="AJ273" i="1" s="1"/>
  <c r="K723" i="1"/>
  <c r="W93" i="1"/>
  <c r="X93" i="1" s="1"/>
  <c r="AC183" i="1"/>
  <c r="AD183" i="1" s="1"/>
  <c r="AK303" i="1"/>
  <c r="AL303" i="1" s="1"/>
  <c r="AM333" i="1"/>
  <c r="AN333" i="1" s="1"/>
  <c r="AI220" i="1"/>
  <c r="AJ220" i="1" s="1"/>
  <c r="AM280" i="1"/>
  <c r="AN280" i="1" s="1"/>
  <c r="Y70" i="1"/>
  <c r="Z70" i="1" s="1"/>
  <c r="AA100" i="1"/>
  <c r="AB100" i="1" s="1"/>
  <c r="AC130" i="1"/>
  <c r="AD130" i="1" s="1"/>
  <c r="AE160" i="1"/>
  <c r="AF160" i="1" s="1"/>
  <c r="K670" i="1"/>
  <c r="AG190" i="1"/>
  <c r="AH190" i="1" s="1"/>
  <c r="AK250" i="1"/>
  <c r="AL250" i="1" s="1"/>
  <c r="AE169" i="1"/>
  <c r="AF169" i="1" s="1"/>
  <c r="AK259" i="1"/>
  <c r="AL259" i="1" s="1"/>
  <c r="AM289" i="1"/>
  <c r="AN289" i="1" s="1"/>
  <c r="Y79" i="1"/>
  <c r="Z79" i="1" s="1"/>
  <c r="AI229" i="1"/>
  <c r="AJ229" i="1" s="1"/>
  <c r="AA109" i="1"/>
  <c r="AB109" i="1" s="1"/>
  <c r="K679" i="1"/>
  <c r="W49" i="1"/>
  <c r="X49" i="1" s="1"/>
  <c r="AG199" i="1"/>
  <c r="AH199" i="1" s="1"/>
  <c r="AC139" i="1"/>
  <c r="AD139" i="1" s="1"/>
  <c r="AA55" i="1"/>
  <c r="AB55" i="1" s="1"/>
  <c r="AE115" i="1"/>
  <c r="AF115" i="1" s="1"/>
  <c r="AI175" i="1"/>
  <c r="AJ175" i="1" s="1"/>
  <c r="AG145" i="1"/>
  <c r="AH145" i="1" s="1"/>
  <c r="AM235" i="1"/>
  <c r="AN235" i="1" s="1"/>
  <c r="AK205" i="1"/>
  <c r="AL205" i="1" s="1"/>
  <c r="K625" i="1"/>
  <c r="AC85" i="1"/>
  <c r="AD85" i="1" s="1"/>
  <c r="AM153" i="1"/>
  <c r="AN153" i="1" s="1"/>
  <c r="AI93" i="1"/>
  <c r="AJ93" i="1" s="1"/>
  <c r="AK123" i="1"/>
  <c r="AL123" i="1" s="1"/>
  <c r="K543" i="1"/>
  <c r="AG63" i="1"/>
  <c r="AH63" i="1" s="1"/>
  <c r="K477" i="1"/>
  <c r="AK57" i="1"/>
  <c r="AL57" i="1" s="1"/>
  <c r="AM87" i="1"/>
  <c r="AN87" i="1" s="1"/>
  <c r="AI203" i="1"/>
  <c r="AJ203" i="1" s="1"/>
  <c r="AK233" i="1"/>
  <c r="AL233" i="1" s="1"/>
  <c r="AM263" i="1"/>
  <c r="AN263" i="1" s="1"/>
  <c r="Y53" i="1"/>
  <c r="Z53" i="1" s="1"/>
  <c r="AA83" i="1"/>
  <c r="AB83" i="1" s="1"/>
  <c r="AC113" i="1"/>
  <c r="AD113" i="1" s="1"/>
  <c r="AE143" i="1"/>
  <c r="AF143" i="1" s="1"/>
  <c r="AG173" i="1"/>
  <c r="AH173" i="1" s="1"/>
  <c r="K653" i="1"/>
  <c r="AA208" i="1"/>
  <c r="AB208" i="1" s="1"/>
  <c r="AE268" i="1"/>
  <c r="AF268" i="1" s="1"/>
  <c r="AI328" i="1"/>
  <c r="AJ328" i="1" s="1"/>
  <c r="Q58" i="1"/>
  <c r="R58" i="1" s="1"/>
  <c r="AC238" i="1"/>
  <c r="AD238" i="1" s="1"/>
  <c r="S88" i="1"/>
  <c r="T88" i="1" s="1"/>
  <c r="AG298" i="1"/>
  <c r="AH298" i="1" s="1"/>
  <c r="U118" i="1"/>
  <c r="V118" i="1" s="1"/>
  <c r="AK358" i="1"/>
  <c r="AL358" i="1" s="1"/>
  <c r="Y178" i="1"/>
  <c r="Z178" i="1" s="1"/>
  <c r="W148" i="1"/>
  <c r="X148" i="1" s="1"/>
  <c r="AM388" i="1"/>
  <c r="AN388" i="1" s="1"/>
  <c r="O58" i="1"/>
  <c r="P58" i="1" s="1"/>
  <c r="W106" i="1"/>
  <c r="X106" i="1" s="1"/>
  <c r="AC196" i="1"/>
  <c r="AD196" i="1" s="1"/>
  <c r="AA166" i="1"/>
  <c r="AB166" i="1" s="1"/>
  <c r="Y136" i="1"/>
  <c r="Z136" i="1" s="1"/>
  <c r="AE226" i="1"/>
  <c r="AF226" i="1" s="1"/>
  <c r="AI286" i="1"/>
  <c r="AJ286" i="1" s="1"/>
  <c r="AK316" i="1"/>
  <c r="AL316" i="1" s="1"/>
  <c r="U76" i="1"/>
  <c r="V76" i="1" s="1"/>
  <c r="AG256" i="1"/>
  <c r="AH256" i="1" s="1"/>
  <c r="S46" i="1"/>
  <c r="T46" i="1" s="1"/>
  <c r="AM346" i="1"/>
  <c r="AN346" i="1" s="1"/>
  <c r="K736" i="1"/>
  <c r="AK103" i="1"/>
  <c r="AL103" i="1" s="1"/>
  <c r="AM133" i="1"/>
  <c r="AN133" i="1" s="1"/>
  <c r="AI73" i="1"/>
  <c r="AJ73" i="1" s="1"/>
  <c r="K523" i="1"/>
  <c r="AI150" i="1"/>
  <c r="AJ150" i="1" s="1"/>
  <c r="AM210" i="1"/>
  <c r="AN210" i="1" s="1"/>
  <c r="AE90" i="1"/>
  <c r="AF90" i="1" s="1"/>
  <c r="AG120" i="1"/>
  <c r="AH120" i="1" s="1"/>
  <c r="AK180" i="1"/>
  <c r="AL180" i="1" s="1"/>
  <c r="AC60" i="1"/>
  <c r="AD60" i="1" s="1"/>
  <c r="K600" i="1"/>
  <c r="AI52" i="1"/>
  <c r="AJ52" i="1" s="1"/>
  <c r="AM112" i="1"/>
  <c r="AN112" i="1" s="1"/>
  <c r="AK82" i="1"/>
  <c r="AL82" i="1" s="1"/>
  <c r="K502" i="1"/>
  <c r="K452" i="1"/>
  <c r="AM62" i="1"/>
  <c r="AN62" i="1" s="1"/>
  <c r="AL55" i="1"/>
  <c r="AH146" i="1"/>
  <c r="Z50" i="1"/>
  <c r="AJ289" i="1"/>
  <c r="X67" i="1"/>
  <c r="T89" i="1"/>
  <c r="V61" i="1"/>
  <c r="AN246" i="1"/>
  <c r="J646" i="1"/>
  <c r="J647" i="1"/>
  <c r="J569" i="1"/>
  <c r="AB209" i="1"/>
  <c r="V101" i="1"/>
  <c r="J708" i="1"/>
  <c r="AN85" i="1"/>
  <c r="V85" i="1"/>
  <c r="AD82" i="1"/>
  <c r="AH108" i="1"/>
  <c r="J704" i="1"/>
  <c r="J667" i="1"/>
  <c r="AJ49" i="1"/>
  <c r="AB201" i="1"/>
  <c r="J722" i="1"/>
  <c r="AH142" i="1"/>
  <c r="AN73" i="1"/>
  <c r="AF261" i="1"/>
  <c r="P45" i="1"/>
  <c r="AD192" i="1"/>
  <c r="J624" i="1"/>
  <c r="AL371" i="1"/>
  <c r="AN162" i="1"/>
  <c r="AL132" i="1"/>
  <c r="AH81" i="1"/>
  <c r="AL152" i="1"/>
  <c r="AH93" i="1"/>
  <c r="AB169" i="1"/>
  <c r="P59" i="1"/>
  <c r="J753" i="1"/>
  <c r="J495" i="1"/>
  <c r="J656" i="1"/>
  <c r="J750" i="1"/>
  <c r="J460" i="1"/>
  <c r="J579" i="1"/>
  <c r="J633" i="1"/>
  <c r="J437" i="1"/>
  <c r="J447" i="1"/>
  <c r="J661" i="1"/>
  <c r="J762" i="1"/>
  <c r="J574" i="1"/>
  <c r="J737" i="1"/>
  <c r="AH91" i="1"/>
  <c r="X95" i="1"/>
  <c r="J599" i="1"/>
  <c r="J420" i="1"/>
  <c r="J492" i="1"/>
  <c r="J645" i="1"/>
  <c r="J423" i="1"/>
  <c r="J576" i="1"/>
  <c r="J471" i="1"/>
  <c r="J539" i="1"/>
  <c r="J692" i="1"/>
  <c r="J478" i="1"/>
  <c r="J623" i="1"/>
  <c r="J418" i="1"/>
  <c r="J441" i="1"/>
  <c r="J611" i="1"/>
  <c r="J486" i="1"/>
  <c r="J426" i="1"/>
  <c r="J432" i="1"/>
  <c r="J580" i="1"/>
  <c r="J733" i="1"/>
  <c r="J511" i="1"/>
  <c r="J664" i="1"/>
  <c r="J537" i="1"/>
  <c r="J604" i="1"/>
  <c r="J651" i="1"/>
  <c r="J530" i="1"/>
  <c r="J435" i="1"/>
  <c r="J588" i="1"/>
  <c r="J519" i="1"/>
  <c r="J672" i="1"/>
  <c r="J761" i="1"/>
  <c r="J483" i="1"/>
  <c r="J493" i="1"/>
  <c r="J424" i="1"/>
  <c r="J578" i="1"/>
  <c r="J593" i="1"/>
  <c r="AL268" i="1"/>
  <c r="AJ71" i="1"/>
  <c r="J518" i="1"/>
  <c r="J452" i="1"/>
  <c r="J673" i="1"/>
  <c r="J450" i="1"/>
  <c r="J428" i="1"/>
  <c r="J475" i="1"/>
  <c r="J745" i="1"/>
  <c r="J617" i="1"/>
  <c r="J669" i="1"/>
  <c r="J608" i="1"/>
  <c r="J540" i="1"/>
  <c r="J429" i="1"/>
  <c r="J514" i="1"/>
  <c r="AN214" i="1"/>
  <c r="AN257" i="1"/>
  <c r="AJ275" i="1"/>
  <c r="AB204" i="1"/>
  <c r="J515" i="1"/>
  <c r="J496" i="1"/>
  <c r="J609" i="1"/>
  <c r="J556" i="1"/>
  <c r="J487" i="1"/>
  <c r="J640" i="1"/>
  <c r="J625" i="1"/>
  <c r="J587" i="1"/>
  <c r="J603" i="1"/>
  <c r="J756" i="1"/>
  <c r="J542" i="1"/>
  <c r="J482" i="1"/>
  <c r="J641" i="1"/>
  <c r="J550" i="1"/>
  <c r="J490" i="1"/>
  <c r="J577" i="1"/>
  <c r="J491" i="1"/>
  <c r="J644" i="1"/>
  <c r="J430" i="1"/>
  <c r="J575" i="1"/>
  <c r="J489" i="1"/>
  <c r="J629" i="1"/>
  <c r="J484" i="1"/>
  <c r="J499" i="1"/>
  <c r="J438" i="1"/>
  <c r="J583" i="1"/>
  <c r="J573" i="1"/>
  <c r="J739" i="1"/>
  <c r="J763" i="1"/>
  <c r="J557" i="1"/>
  <c r="J488" i="1"/>
  <c r="J642" i="1"/>
  <c r="J425" i="1"/>
  <c r="V65" i="1"/>
  <c r="Z84" i="1"/>
  <c r="V70" i="1"/>
  <c r="AH162" i="1"/>
  <c r="AJ64" i="1"/>
  <c r="J448" i="1"/>
  <c r="J503" i="1"/>
  <c r="AL143" i="1"/>
  <c r="J451" i="1"/>
  <c r="J571" i="1"/>
  <c r="J666" i="1"/>
  <c r="AL222" i="1"/>
  <c r="AJ135" i="1"/>
  <c r="AL288" i="1"/>
  <c r="J476" i="1"/>
  <c r="J637" i="1"/>
  <c r="J467" i="1"/>
  <c r="AN107" i="1"/>
  <c r="J620" i="1"/>
  <c r="J406" i="1"/>
  <c r="J551" i="1"/>
  <c r="J548" i="1"/>
  <c r="J461" i="1"/>
  <c r="J606" i="1"/>
  <c r="J751" i="1"/>
  <c r="J546" i="1"/>
  <c r="J481" i="1"/>
  <c r="J636" i="1"/>
  <c r="J614" i="1"/>
  <c r="J759" i="1"/>
  <c r="J554" i="1"/>
  <c r="J409" i="1"/>
  <c r="J586" i="1"/>
  <c r="J555" i="1"/>
  <c r="J494" i="1"/>
  <c r="J639" i="1"/>
  <c r="J434" i="1"/>
  <c r="J561" i="1"/>
  <c r="J445" i="1"/>
  <c r="J563" i="1"/>
  <c r="J716" i="1"/>
  <c r="J502" i="1"/>
  <c r="J442" i="1"/>
  <c r="J433" i="1"/>
  <c r="J710" i="1"/>
  <c r="J462" i="1"/>
  <c r="J572" i="1"/>
  <c r="J468" i="1"/>
  <c r="J621" i="1"/>
  <c r="J552" i="1"/>
  <c r="AL216" i="1"/>
  <c r="AF281" i="1"/>
  <c r="AN340" i="1"/>
  <c r="AL179" i="1"/>
  <c r="AN123" i="1"/>
  <c r="J735" i="1"/>
  <c r="J479" i="1"/>
  <c r="J613" i="1"/>
  <c r="J655" i="1"/>
  <c r="AJ315" i="1"/>
  <c r="J407" i="1"/>
  <c r="AJ47" i="1"/>
  <c r="J581" i="1"/>
  <c r="J628" i="1"/>
  <c r="J417" i="1"/>
  <c r="J535" i="1"/>
  <c r="J754" i="1"/>
  <c r="J524" i="1"/>
  <c r="AJ222" i="1"/>
  <c r="X144" i="1"/>
  <c r="AH273" i="1"/>
  <c r="AF116" i="1"/>
  <c r="J668" i="1"/>
  <c r="J752" i="1"/>
  <c r="J526" i="1"/>
  <c r="J531" i="1"/>
  <c r="J470" i="1"/>
  <c r="J615" i="1"/>
  <c r="J410" i="1"/>
  <c r="J509" i="1"/>
  <c r="J525" i="1"/>
  <c r="J456" i="1"/>
  <c r="J610" i="1"/>
  <c r="AH250" i="1"/>
  <c r="J649" i="1"/>
  <c r="J464" i="1"/>
  <c r="J585" i="1"/>
  <c r="J740" i="1"/>
  <c r="J619" i="1"/>
  <c r="J413" i="1"/>
  <c r="J558" i="1"/>
  <c r="J703" i="1"/>
  <c r="J498" i="1"/>
  <c r="J513" i="1"/>
  <c r="AL153" i="1"/>
  <c r="J727" i="1"/>
  <c r="J701" i="1"/>
  <c r="J465" i="1"/>
  <c r="J627" i="1"/>
  <c r="J421" i="1"/>
  <c r="J566" i="1"/>
  <c r="J711" i="1"/>
  <c r="AN351" i="1"/>
  <c r="J506" i="1"/>
  <c r="J449" i="1"/>
  <c r="J663" i="1"/>
  <c r="J415" i="1"/>
  <c r="J597" i="1"/>
  <c r="J532" i="1"/>
  <c r="J685" i="1"/>
  <c r="J463" i="1"/>
  <c r="J616" i="1"/>
  <c r="J411" i="1"/>
  <c r="AN385" i="1"/>
  <c r="J760" i="1"/>
  <c r="J643" i="1"/>
  <c r="J648" i="1"/>
  <c r="J665" i="1"/>
  <c r="J508" i="1"/>
  <c r="AD148" i="1"/>
  <c r="J510" i="1"/>
  <c r="J414" i="1"/>
  <c r="J529" i="1"/>
  <c r="J455" i="1"/>
  <c r="J719" i="1"/>
  <c r="AL248" i="1"/>
  <c r="J565" i="1"/>
  <c r="J522" i="1"/>
  <c r="J543" i="1"/>
  <c r="J595" i="1"/>
  <c r="AD235" i="1"/>
  <c r="J748" i="1"/>
  <c r="J534" i="1"/>
  <c r="J474" i="1"/>
  <c r="J545" i="1"/>
  <c r="J436" i="1"/>
  <c r="J589" i="1"/>
  <c r="J734" i="1"/>
  <c r="J520" i="1"/>
  <c r="J674" i="1"/>
  <c r="J764" i="1"/>
  <c r="J742" i="1"/>
  <c r="J528" i="1"/>
  <c r="J412" i="1"/>
  <c r="J683" i="1"/>
  <c r="AJ323" i="1"/>
  <c r="J477" i="1"/>
  <c r="J622" i="1"/>
  <c r="AH262" i="1"/>
  <c r="J408" i="1"/>
  <c r="J562" i="1"/>
  <c r="J473" i="1"/>
  <c r="J590" i="1"/>
  <c r="J419" i="1"/>
  <c r="J485" i="1"/>
  <c r="J630" i="1"/>
  <c r="J416" i="1"/>
  <c r="J570" i="1"/>
  <c r="J657" i="1"/>
  <c r="J560" i="1"/>
  <c r="J671" i="1"/>
  <c r="J443" i="1"/>
  <c r="T83" i="1"/>
  <c r="J596" i="1"/>
  <c r="J749" i="1"/>
  <c r="J680" i="1"/>
  <c r="J497" i="1"/>
  <c r="AF117" i="1"/>
  <c r="AD73" i="1"/>
  <c r="AH188" i="1"/>
  <c r="AF103" i="1"/>
  <c r="AD48" i="1"/>
  <c r="J517" i="1"/>
  <c r="Z157" i="1"/>
  <c r="J564" i="1"/>
  <c r="J505" i="1"/>
  <c r="J582" i="1"/>
  <c r="J605" i="1"/>
  <c r="AF245" i="1"/>
  <c r="J504" i="1"/>
  <c r="J544" i="1"/>
  <c r="AJ184" i="1"/>
  <c r="J523" i="1"/>
  <c r="J512" i="1"/>
  <c r="J559" i="1"/>
  <c r="J422" i="1"/>
  <c r="J533" i="1"/>
  <c r="J658" i="1"/>
  <c r="Z62" i="1"/>
  <c r="AN148" i="1"/>
  <c r="AN207" i="1"/>
  <c r="AB150" i="1"/>
  <c r="AN77" i="1"/>
  <c r="J454" i="1"/>
  <c r="J650" i="1"/>
  <c r="J440" i="1"/>
  <c r="J453" i="1"/>
  <c r="J598" i="1"/>
  <c r="J743" i="1"/>
  <c r="AN383" i="1"/>
  <c r="J538" i="1"/>
  <c r="J713" i="1"/>
  <c r="J500" i="1"/>
  <c r="J653" i="1"/>
  <c r="AH293" i="1"/>
  <c r="J431" i="1"/>
  <c r="P71" i="1"/>
  <c r="J584" i="1"/>
  <c r="J738" i="1"/>
  <c r="J439" i="1"/>
  <c r="J592" i="1"/>
  <c r="J746" i="1"/>
  <c r="J501" i="1"/>
  <c r="J632" i="1"/>
  <c r="J747" i="1"/>
  <c r="J541" i="1"/>
  <c r="J521" i="1"/>
  <c r="J553" i="1"/>
  <c r="J607" i="1"/>
  <c r="J547" i="1"/>
  <c r="J549" i="1"/>
  <c r="J480" i="1"/>
  <c r="J634" i="1"/>
  <c r="J457" i="1"/>
  <c r="J458" i="1"/>
  <c r="J568" i="1"/>
  <c r="J507" i="1"/>
  <c r="J660" i="1"/>
  <c r="J446" i="1"/>
  <c r="J591" i="1"/>
  <c r="J744" i="1"/>
  <c r="J601" i="1"/>
  <c r="AH147" i="1"/>
  <c r="AJ102" i="1"/>
  <c r="U379" i="1" l="1"/>
  <c r="V379" i="1" s="1"/>
  <c r="S349" i="1"/>
  <c r="T349" i="1" s="1"/>
  <c r="Q319" i="1"/>
  <c r="R319" i="1" s="1"/>
  <c r="O319" i="1"/>
  <c r="P319" i="1" s="1"/>
  <c r="Q358" i="1"/>
  <c r="R358" i="1" s="1"/>
  <c r="S388" i="1"/>
  <c r="T388" i="1" s="1"/>
  <c r="O358" i="1"/>
  <c r="P358" i="1" s="1"/>
  <c r="O118" i="1"/>
  <c r="P118" i="1" s="1"/>
  <c r="U178" i="1"/>
  <c r="V178" i="1" s="1"/>
  <c r="AE328" i="1"/>
  <c r="AF328" i="1" s="1"/>
  <c r="AC298" i="1"/>
  <c r="AD298" i="1" s="1"/>
  <c r="Q118" i="1"/>
  <c r="R118" i="1" s="1"/>
  <c r="W208" i="1"/>
  <c r="X208" i="1" s="1"/>
  <c r="S148" i="1"/>
  <c r="T148" i="1" s="1"/>
  <c r="Y238" i="1"/>
  <c r="Z238" i="1" s="1"/>
  <c r="AG358" i="1"/>
  <c r="AH358" i="1" s="1"/>
  <c r="AI388" i="1"/>
  <c r="AJ388" i="1" s="1"/>
  <c r="AA268" i="1"/>
  <c r="AB268" i="1" s="1"/>
  <c r="O222" i="1"/>
  <c r="P222" i="1" s="1"/>
  <c r="W312" i="1"/>
  <c r="X312" i="1" s="1"/>
  <c r="U282" i="1"/>
  <c r="V282" i="1" s="1"/>
  <c r="AC402" i="1"/>
  <c r="AD402" i="1" s="1"/>
  <c r="S252" i="1"/>
  <c r="T252" i="1" s="1"/>
  <c r="Q222" i="1"/>
  <c r="R222" i="1" s="1"/>
  <c r="Y342" i="1"/>
  <c r="Z342" i="1" s="1"/>
  <c r="AA372" i="1"/>
  <c r="AB372" i="1" s="1"/>
  <c r="O130" i="1"/>
  <c r="P130" i="1" s="1"/>
  <c r="Q130" i="1"/>
  <c r="R130" i="1" s="1"/>
  <c r="AA280" i="1"/>
  <c r="AB280" i="1" s="1"/>
  <c r="W220" i="1"/>
  <c r="X220" i="1" s="1"/>
  <c r="AC310" i="1"/>
  <c r="AD310" i="1" s="1"/>
  <c r="U190" i="1"/>
  <c r="V190" i="1" s="1"/>
  <c r="S160" i="1"/>
  <c r="T160" i="1" s="1"/>
  <c r="Y250" i="1"/>
  <c r="Z250" i="1" s="1"/>
  <c r="AG370" i="1"/>
  <c r="AH370" i="1" s="1"/>
  <c r="AI400" i="1"/>
  <c r="AJ400" i="1" s="1"/>
  <c r="AE340" i="1"/>
  <c r="AF340" i="1" s="1"/>
  <c r="O220" i="1"/>
  <c r="P220" i="1" s="1"/>
  <c r="S250" i="1"/>
  <c r="T250" i="1" s="1"/>
  <c r="Y340" i="1"/>
  <c r="Z340" i="1" s="1"/>
  <c r="AA370" i="1"/>
  <c r="AB370" i="1" s="1"/>
  <c r="U280" i="1"/>
  <c r="V280" i="1" s="1"/>
  <c r="Q220" i="1"/>
  <c r="R220" i="1" s="1"/>
  <c r="W310" i="1"/>
  <c r="X310" i="1" s="1"/>
  <c r="AC400" i="1"/>
  <c r="AD400" i="1" s="1"/>
  <c r="O120" i="1"/>
  <c r="P120" i="1" s="1"/>
  <c r="AA270" i="1"/>
  <c r="AB270" i="1" s="1"/>
  <c r="U180" i="1"/>
  <c r="V180" i="1" s="1"/>
  <c r="Q120" i="1"/>
  <c r="R120" i="1" s="1"/>
  <c r="S150" i="1"/>
  <c r="T150" i="1" s="1"/>
  <c r="W210" i="1"/>
  <c r="X210" i="1" s="1"/>
  <c r="AC300" i="1"/>
  <c r="AD300" i="1" s="1"/>
  <c r="Y240" i="1"/>
  <c r="Z240" i="1" s="1"/>
  <c r="AG360" i="1"/>
  <c r="AH360" i="1" s="1"/>
  <c r="AE330" i="1"/>
  <c r="AF330" i="1" s="1"/>
  <c r="AI390" i="1"/>
  <c r="AJ390" i="1" s="1"/>
  <c r="O218" i="1"/>
  <c r="P218" i="1" s="1"/>
  <c r="AA368" i="1"/>
  <c r="AB368" i="1" s="1"/>
  <c r="AC398" i="1"/>
  <c r="AD398" i="1" s="1"/>
  <c r="Q218" i="1"/>
  <c r="R218" i="1" s="1"/>
  <c r="S248" i="1"/>
  <c r="T248" i="1" s="1"/>
  <c r="U278" i="1"/>
  <c r="V278" i="1" s="1"/>
  <c r="W308" i="1"/>
  <c r="X308" i="1" s="1"/>
  <c r="Y338" i="1"/>
  <c r="Z338" i="1" s="1"/>
  <c r="Q399" i="1"/>
  <c r="R399" i="1" s="1"/>
  <c r="O399" i="1"/>
  <c r="P399" i="1" s="1"/>
  <c r="Q340" i="1"/>
  <c r="R340" i="1" s="1"/>
  <c r="S370" i="1"/>
  <c r="T370" i="1" s="1"/>
  <c r="O340" i="1"/>
  <c r="P340" i="1" s="1"/>
  <c r="U400" i="1"/>
  <c r="V400" i="1" s="1"/>
  <c r="Q390" i="1"/>
  <c r="R390" i="1" s="1"/>
  <c r="O390" i="1"/>
  <c r="P390" i="1" s="1"/>
  <c r="O113" i="1"/>
  <c r="P113" i="1" s="1"/>
  <c r="S143" i="1"/>
  <c r="T143" i="1" s="1"/>
  <c r="AI383" i="1"/>
  <c r="AJ383" i="1" s="1"/>
  <c r="W203" i="1"/>
  <c r="X203" i="1" s="1"/>
  <c r="AA263" i="1"/>
  <c r="AB263" i="1" s="1"/>
  <c r="AG353" i="1"/>
  <c r="AH353" i="1" s="1"/>
  <c r="AE323" i="1"/>
  <c r="AF323" i="1" s="1"/>
  <c r="AC293" i="1"/>
  <c r="AD293" i="1" s="1"/>
  <c r="Y233" i="1"/>
  <c r="Z233" i="1" s="1"/>
  <c r="U173" i="1"/>
  <c r="V173" i="1" s="1"/>
  <c r="Q113" i="1"/>
  <c r="R113" i="1" s="1"/>
  <c r="O127" i="1"/>
  <c r="P127" i="1" s="1"/>
  <c r="Q127" i="1"/>
  <c r="R127" i="1" s="1"/>
  <c r="W217" i="1"/>
  <c r="X217" i="1" s="1"/>
  <c r="AG367" i="1"/>
  <c r="AH367" i="1" s="1"/>
  <c r="AC307" i="1"/>
  <c r="AD307" i="1" s="1"/>
  <c r="AE337" i="1"/>
  <c r="AF337" i="1" s="1"/>
  <c r="S157" i="1"/>
  <c r="T157" i="1" s="1"/>
  <c r="U187" i="1"/>
  <c r="V187" i="1" s="1"/>
  <c r="Y247" i="1"/>
  <c r="Z247" i="1" s="1"/>
  <c r="AI397" i="1"/>
  <c r="AJ397" i="1" s="1"/>
  <c r="AA277" i="1"/>
  <c r="AB277" i="1" s="1"/>
  <c r="O240" i="1"/>
  <c r="P240" i="1" s="1"/>
  <c r="Q240" i="1"/>
  <c r="R240" i="1" s="1"/>
  <c r="Y360" i="1"/>
  <c r="Z360" i="1" s="1"/>
  <c r="AA390" i="1"/>
  <c r="AB390" i="1" s="1"/>
  <c r="S270" i="1"/>
  <c r="T270" i="1" s="1"/>
  <c r="U300" i="1"/>
  <c r="V300" i="1" s="1"/>
  <c r="W330" i="1"/>
  <c r="X330" i="1" s="1"/>
  <c r="O150" i="1"/>
  <c r="P150" i="1" s="1"/>
  <c r="U210" i="1"/>
  <c r="V210" i="1" s="1"/>
  <c r="AG390" i="1"/>
  <c r="AH390" i="1" s="1"/>
  <c r="AA300" i="1"/>
  <c r="AB300" i="1" s="1"/>
  <c r="AC330" i="1"/>
  <c r="AD330" i="1" s="1"/>
  <c r="Y270" i="1"/>
  <c r="Z270" i="1" s="1"/>
  <c r="AE360" i="1"/>
  <c r="AF360" i="1" s="1"/>
  <c r="Q150" i="1"/>
  <c r="R150" i="1" s="1"/>
  <c r="W240" i="1"/>
  <c r="X240" i="1" s="1"/>
  <c r="S180" i="1"/>
  <c r="T180" i="1" s="1"/>
  <c r="O362" i="1"/>
  <c r="P362" i="1" s="1"/>
  <c r="Q362" i="1"/>
  <c r="R362" i="1" s="1"/>
  <c r="S392" i="1"/>
  <c r="T392" i="1" s="1"/>
  <c r="O98" i="1"/>
  <c r="P98" i="1" s="1"/>
  <c r="Q98" i="1"/>
  <c r="R98" i="1" s="1"/>
  <c r="AG338" i="1"/>
  <c r="AH338" i="1" s="1"/>
  <c r="U158" i="1"/>
  <c r="V158" i="1" s="1"/>
  <c r="W188" i="1"/>
  <c r="X188" i="1" s="1"/>
  <c r="AA248" i="1"/>
  <c r="AB248" i="1" s="1"/>
  <c r="AI368" i="1"/>
  <c r="AJ368" i="1" s="1"/>
  <c r="S128" i="1"/>
  <c r="T128" i="1" s="1"/>
  <c r="AC278" i="1"/>
  <c r="AD278" i="1" s="1"/>
  <c r="AK398" i="1"/>
  <c r="AL398" i="1" s="1"/>
  <c r="Y218" i="1"/>
  <c r="Z218" i="1" s="1"/>
  <c r="AE308" i="1"/>
  <c r="AF308" i="1" s="1"/>
  <c r="O233" i="1"/>
  <c r="P233" i="1" s="1"/>
  <c r="W323" i="1"/>
  <c r="X323" i="1" s="1"/>
  <c r="U293" i="1"/>
  <c r="V293" i="1" s="1"/>
  <c r="AA383" i="1"/>
  <c r="AB383" i="1" s="1"/>
  <c r="Q233" i="1"/>
  <c r="R233" i="1" s="1"/>
  <c r="S263" i="1"/>
  <c r="T263" i="1" s="1"/>
  <c r="Y353" i="1"/>
  <c r="Z353" i="1" s="1"/>
  <c r="S316" i="1"/>
  <c r="T316" i="1" s="1"/>
  <c r="U346" i="1"/>
  <c r="V346" i="1" s="1"/>
  <c r="W376" i="1"/>
  <c r="X376" i="1" s="1"/>
  <c r="Q286" i="1"/>
  <c r="R286" i="1" s="1"/>
  <c r="O286" i="1"/>
  <c r="P286" i="1" s="1"/>
  <c r="W260" i="1"/>
  <c r="X260" i="1" s="1"/>
  <c r="U230" i="1"/>
  <c r="V230" i="1" s="1"/>
  <c r="O170" i="1"/>
  <c r="P170" i="1" s="1"/>
  <c r="AA320" i="1"/>
  <c r="AB320" i="1" s="1"/>
  <c r="AC350" i="1"/>
  <c r="AD350" i="1" s="1"/>
  <c r="S200" i="1"/>
  <c r="T200" i="1" s="1"/>
  <c r="Y290" i="1"/>
  <c r="Z290" i="1" s="1"/>
  <c r="AE380" i="1"/>
  <c r="AF380" i="1" s="1"/>
  <c r="Q170" i="1"/>
  <c r="R170" i="1" s="1"/>
  <c r="O134" i="1"/>
  <c r="P134" i="1" s="1"/>
  <c r="Q134" i="1"/>
  <c r="R134" i="1" s="1"/>
  <c r="AG374" i="1"/>
  <c r="AH374" i="1" s="1"/>
  <c r="S164" i="1"/>
  <c r="T164" i="1" s="1"/>
  <c r="Y254" i="1"/>
  <c r="Z254" i="1" s="1"/>
  <c r="AE344" i="1"/>
  <c r="AF344" i="1" s="1"/>
  <c r="AI404" i="1"/>
  <c r="AJ404" i="1" s="1"/>
  <c r="U194" i="1"/>
  <c r="V194" i="1" s="1"/>
  <c r="W224" i="1"/>
  <c r="X224" i="1" s="1"/>
  <c r="AC314" i="1"/>
  <c r="AD314" i="1" s="1"/>
  <c r="AA284" i="1"/>
  <c r="AB284" i="1" s="1"/>
  <c r="O173" i="1"/>
  <c r="P173" i="1" s="1"/>
  <c r="Q173" i="1"/>
  <c r="R173" i="1" s="1"/>
  <c r="Y293" i="1"/>
  <c r="Z293" i="1" s="1"/>
  <c r="AC353" i="1"/>
  <c r="AD353" i="1" s="1"/>
  <c r="AE383" i="1"/>
  <c r="AF383" i="1" s="1"/>
  <c r="AA323" i="1"/>
  <c r="AB323" i="1" s="1"/>
  <c r="S203" i="1"/>
  <c r="T203" i="1" s="1"/>
  <c r="U233" i="1"/>
  <c r="V233" i="1" s="1"/>
  <c r="W263" i="1"/>
  <c r="X263" i="1" s="1"/>
  <c r="O304" i="1"/>
  <c r="P304" i="1" s="1"/>
  <c r="O214" i="1"/>
  <c r="P214" i="1" s="1"/>
  <c r="W304" i="1"/>
  <c r="X304" i="1" s="1"/>
  <c r="AA364" i="1"/>
  <c r="AB364" i="1" s="1"/>
  <c r="U274" i="1"/>
  <c r="V274" i="1" s="1"/>
  <c r="S244" i="1"/>
  <c r="T244" i="1" s="1"/>
  <c r="Y334" i="1"/>
  <c r="Z334" i="1" s="1"/>
  <c r="Q214" i="1"/>
  <c r="R214" i="1" s="1"/>
  <c r="AC394" i="1"/>
  <c r="AD394" i="1" s="1"/>
  <c r="O189" i="1"/>
  <c r="P189" i="1" s="1"/>
  <c r="Q189" i="1"/>
  <c r="R189" i="1" s="1"/>
  <c r="S219" i="1"/>
  <c r="T219" i="1" s="1"/>
  <c r="U249" i="1"/>
  <c r="V249" i="1" s="1"/>
  <c r="AA339" i="1"/>
  <c r="AB339" i="1" s="1"/>
  <c r="Y309" i="1"/>
  <c r="Z309" i="1" s="1"/>
  <c r="AC369" i="1"/>
  <c r="AD369" i="1" s="1"/>
  <c r="AE399" i="1"/>
  <c r="AF399" i="1" s="1"/>
  <c r="W279" i="1"/>
  <c r="X279" i="1" s="1"/>
  <c r="O166" i="1"/>
  <c r="P166" i="1" s="1"/>
  <c r="S196" i="1"/>
  <c r="T196" i="1" s="1"/>
  <c r="AC346" i="1"/>
  <c r="AD346" i="1" s="1"/>
  <c r="AA316" i="1"/>
  <c r="AB316" i="1" s="1"/>
  <c r="AE376" i="1"/>
  <c r="AF376" i="1" s="1"/>
  <c r="U226" i="1"/>
  <c r="V226" i="1" s="1"/>
  <c r="Q166" i="1"/>
  <c r="R166" i="1" s="1"/>
  <c r="Y286" i="1"/>
  <c r="Z286" i="1" s="1"/>
  <c r="W256" i="1"/>
  <c r="X256" i="1" s="1"/>
  <c r="Q314" i="1"/>
  <c r="R314" i="1" s="1"/>
  <c r="S344" i="1"/>
  <c r="T344" i="1" s="1"/>
  <c r="U374" i="1"/>
  <c r="V374" i="1" s="1"/>
  <c r="W404" i="1"/>
  <c r="X404" i="1" s="1"/>
  <c r="Q351" i="1"/>
  <c r="R351" i="1" s="1"/>
  <c r="O351" i="1"/>
  <c r="P351" i="1" s="1"/>
  <c r="S381" i="1"/>
  <c r="T381" i="1" s="1"/>
  <c r="O148" i="1"/>
  <c r="P148" i="1" s="1"/>
  <c r="W238" i="1"/>
  <c r="X238" i="1" s="1"/>
  <c r="Y268" i="1"/>
  <c r="Z268" i="1" s="1"/>
  <c r="U208" i="1"/>
  <c r="V208" i="1" s="1"/>
  <c r="S178" i="1"/>
  <c r="T178" i="1" s="1"/>
  <c r="AA298" i="1"/>
  <c r="AB298" i="1" s="1"/>
  <c r="AE358" i="1"/>
  <c r="AF358" i="1" s="1"/>
  <c r="AG388" i="1"/>
  <c r="AH388" i="1" s="1"/>
  <c r="Q148" i="1"/>
  <c r="R148" i="1" s="1"/>
  <c r="AC328" i="1"/>
  <c r="AD328" i="1" s="1"/>
  <c r="O263" i="1"/>
  <c r="P263" i="1" s="1"/>
  <c r="W353" i="1"/>
  <c r="X353" i="1" s="1"/>
  <c r="Y383" i="1"/>
  <c r="Z383" i="1" s="1"/>
  <c r="U323" i="1"/>
  <c r="V323" i="1" s="1"/>
  <c r="Q263" i="1"/>
  <c r="R263" i="1" s="1"/>
  <c r="S293" i="1"/>
  <c r="T293" i="1" s="1"/>
  <c r="O187" i="1"/>
  <c r="P187" i="1" s="1"/>
  <c r="U247" i="1"/>
  <c r="V247" i="1" s="1"/>
  <c r="AC367" i="1"/>
  <c r="AD367" i="1" s="1"/>
  <c r="Y307" i="1"/>
  <c r="Z307" i="1" s="1"/>
  <c r="W277" i="1"/>
  <c r="X277" i="1" s="1"/>
  <c r="AE397" i="1"/>
  <c r="AF397" i="1" s="1"/>
  <c r="Q187" i="1"/>
  <c r="R187" i="1" s="1"/>
  <c r="S217" i="1"/>
  <c r="T217" i="1" s="1"/>
  <c r="AA337" i="1"/>
  <c r="AB337" i="1" s="1"/>
  <c r="Q371" i="1"/>
  <c r="R371" i="1" s="1"/>
  <c r="S401" i="1"/>
  <c r="T401" i="1" s="1"/>
  <c r="O371" i="1"/>
  <c r="P371" i="1" s="1"/>
  <c r="O291" i="1"/>
  <c r="P291" i="1" s="1"/>
  <c r="O201" i="1"/>
  <c r="P201" i="1" s="1"/>
  <c r="S231" i="1"/>
  <c r="T231" i="1" s="1"/>
  <c r="AA351" i="1"/>
  <c r="AB351" i="1" s="1"/>
  <c r="Q201" i="1"/>
  <c r="R201" i="1" s="1"/>
  <c r="U261" i="1"/>
  <c r="V261" i="1" s="1"/>
  <c r="Y321" i="1"/>
  <c r="Z321" i="1" s="1"/>
  <c r="W291" i="1"/>
  <c r="X291" i="1" s="1"/>
  <c r="AC381" i="1"/>
  <c r="AD381" i="1" s="1"/>
  <c r="Q395" i="1"/>
  <c r="R395" i="1" s="1"/>
  <c r="O395" i="1"/>
  <c r="P395" i="1" s="1"/>
  <c r="O94" i="1"/>
  <c r="P94" i="1" s="1"/>
  <c r="AK394" i="1"/>
  <c r="AL394" i="1" s="1"/>
  <c r="AG334" i="1"/>
  <c r="AH334" i="1" s="1"/>
  <c r="W184" i="1"/>
  <c r="X184" i="1" s="1"/>
  <c r="AE304" i="1"/>
  <c r="AF304" i="1" s="1"/>
  <c r="AC274" i="1"/>
  <c r="AD274" i="1" s="1"/>
  <c r="Q94" i="1"/>
  <c r="R94" i="1" s="1"/>
  <c r="S124" i="1"/>
  <c r="T124" i="1" s="1"/>
  <c r="U154" i="1"/>
  <c r="V154" i="1" s="1"/>
  <c r="AI364" i="1"/>
  <c r="AJ364" i="1" s="1"/>
  <c r="AA244" i="1"/>
  <c r="AB244" i="1" s="1"/>
  <c r="Y214" i="1"/>
  <c r="Z214" i="1" s="1"/>
  <c r="O153" i="1"/>
  <c r="P153" i="1" s="1"/>
  <c r="AA303" i="1"/>
  <c r="AB303" i="1" s="1"/>
  <c r="Y273" i="1"/>
  <c r="Z273" i="1" s="1"/>
  <c r="U213" i="1"/>
  <c r="V213" i="1" s="1"/>
  <c r="AG393" i="1"/>
  <c r="AH393" i="1" s="1"/>
  <c r="Q153" i="1"/>
  <c r="R153" i="1" s="1"/>
  <c r="S183" i="1"/>
  <c r="T183" i="1" s="1"/>
  <c r="AC333" i="1"/>
  <c r="AD333" i="1" s="1"/>
  <c r="AE363" i="1"/>
  <c r="AF363" i="1" s="1"/>
  <c r="W243" i="1"/>
  <c r="X243" i="1" s="1"/>
  <c r="O266" i="1"/>
  <c r="P266" i="1" s="1"/>
  <c r="W356" i="1"/>
  <c r="X356" i="1" s="1"/>
  <c r="S296" i="1"/>
  <c r="T296" i="1" s="1"/>
  <c r="Q266" i="1"/>
  <c r="R266" i="1" s="1"/>
  <c r="U326" i="1"/>
  <c r="V326" i="1" s="1"/>
  <c r="Y386" i="1"/>
  <c r="Z386" i="1" s="1"/>
  <c r="Q393" i="1"/>
  <c r="R393" i="1" s="1"/>
  <c r="O393" i="1"/>
  <c r="P393" i="1" s="1"/>
  <c r="O137" i="1"/>
  <c r="P137" i="1" s="1"/>
  <c r="W227" i="1"/>
  <c r="X227" i="1" s="1"/>
  <c r="U197" i="1"/>
  <c r="V197" i="1" s="1"/>
  <c r="Y257" i="1"/>
  <c r="Z257" i="1" s="1"/>
  <c r="AC317" i="1"/>
  <c r="AD317" i="1" s="1"/>
  <c r="S167" i="1"/>
  <c r="T167" i="1" s="1"/>
  <c r="Q137" i="1"/>
  <c r="R137" i="1" s="1"/>
  <c r="AA287" i="1"/>
  <c r="AB287" i="1" s="1"/>
  <c r="AE347" i="1"/>
  <c r="AF347" i="1" s="1"/>
  <c r="AG377" i="1"/>
  <c r="AH377" i="1" s="1"/>
  <c r="O154" i="1"/>
  <c r="P154" i="1" s="1"/>
  <c r="W244" i="1"/>
  <c r="X244" i="1" s="1"/>
  <c r="U214" i="1"/>
  <c r="V214" i="1" s="1"/>
  <c r="Y274" i="1"/>
  <c r="Z274" i="1" s="1"/>
  <c r="Q154" i="1"/>
  <c r="R154" i="1" s="1"/>
  <c r="S184" i="1"/>
  <c r="T184" i="1" s="1"/>
  <c r="AC334" i="1"/>
  <c r="AD334" i="1" s="1"/>
  <c r="AA304" i="1"/>
  <c r="AB304" i="1" s="1"/>
  <c r="AE364" i="1"/>
  <c r="AF364" i="1" s="1"/>
  <c r="AG394" i="1"/>
  <c r="AH394" i="1" s="1"/>
  <c r="Q290" i="1"/>
  <c r="R290" i="1" s="1"/>
  <c r="W380" i="1"/>
  <c r="X380" i="1" s="1"/>
  <c r="O290" i="1"/>
  <c r="P290" i="1" s="1"/>
  <c r="S320" i="1"/>
  <c r="T320" i="1" s="1"/>
  <c r="U350" i="1"/>
  <c r="V350" i="1" s="1"/>
  <c r="O115" i="1"/>
  <c r="P115" i="1" s="1"/>
  <c r="AC295" i="1"/>
  <c r="AD295" i="1" s="1"/>
  <c r="Q115" i="1"/>
  <c r="R115" i="1" s="1"/>
  <c r="AG355" i="1"/>
  <c r="AH355" i="1" s="1"/>
  <c r="AI385" i="1"/>
  <c r="AJ385" i="1" s="1"/>
  <c r="AE325" i="1"/>
  <c r="AF325" i="1" s="1"/>
  <c r="S145" i="1"/>
  <c r="T145" i="1" s="1"/>
  <c r="U175" i="1"/>
  <c r="V175" i="1" s="1"/>
  <c r="W205" i="1"/>
  <c r="X205" i="1" s="1"/>
  <c r="Y235" i="1"/>
  <c r="Z235" i="1" s="1"/>
  <c r="AA265" i="1"/>
  <c r="AB265" i="1" s="1"/>
  <c r="Q401" i="1"/>
  <c r="R401" i="1" s="1"/>
  <c r="O401" i="1"/>
  <c r="P401" i="1" s="1"/>
  <c r="O273" i="1"/>
  <c r="P273" i="1" s="1"/>
  <c r="O183" i="1"/>
  <c r="P183" i="1" s="1"/>
  <c r="S213" i="1"/>
  <c r="T213" i="1" s="1"/>
  <c r="U243" i="1"/>
  <c r="V243" i="1" s="1"/>
  <c r="AE393" i="1"/>
  <c r="AF393" i="1" s="1"/>
  <c r="Q183" i="1"/>
  <c r="R183" i="1" s="1"/>
  <c r="Y303" i="1"/>
  <c r="Z303" i="1" s="1"/>
  <c r="AA333" i="1"/>
  <c r="AB333" i="1" s="1"/>
  <c r="W273" i="1"/>
  <c r="X273" i="1" s="1"/>
  <c r="AC363" i="1"/>
  <c r="AD363" i="1" s="1"/>
  <c r="S340" i="1"/>
  <c r="T340" i="1" s="1"/>
  <c r="U370" i="1"/>
  <c r="V370" i="1" s="1"/>
  <c r="O310" i="1"/>
  <c r="P310" i="1" s="1"/>
  <c r="W400" i="1"/>
  <c r="X400" i="1" s="1"/>
  <c r="Q310" i="1"/>
  <c r="R310" i="1" s="1"/>
  <c r="O330" i="1"/>
  <c r="P330" i="1" s="1"/>
  <c r="U390" i="1"/>
  <c r="V390" i="1" s="1"/>
  <c r="S360" i="1"/>
  <c r="T360" i="1" s="1"/>
  <c r="Q330" i="1"/>
  <c r="R330" i="1" s="1"/>
  <c r="W403" i="1"/>
  <c r="X403" i="1" s="1"/>
  <c r="S343" i="1"/>
  <c r="T343" i="1" s="1"/>
  <c r="O313" i="1"/>
  <c r="P313" i="1" s="1"/>
  <c r="U373" i="1"/>
  <c r="V373" i="1" s="1"/>
  <c r="Q313" i="1"/>
  <c r="R313" i="1" s="1"/>
  <c r="O309" i="1"/>
  <c r="P309" i="1" s="1"/>
  <c r="S339" i="1"/>
  <c r="T339" i="1" s="1"/>
  <c r="W399" i="1"/>
  <c r="X399" i="1" s="1"/>
  <c r="Q309" i="1"/>
  <c r="R309" i="1" s="1"/>
  <c r="U369" i="1"/>
  <c r="V369" i="1" s="1"/>
  <c r="O138" i="1"/>
  <c r="P138" i="1" s="1"/>
  <c r="AC318" i="1"/>
  <c r="AD318" i="1" s="1"/>
  <c r="AA288" i="1"/>
  <c r="AB288" i="1" s="1"/>
  <c r="AE348" i="1"/>
  <c r="AF348" i="1" s="1"/>
  <c r="Q138" i="1"/>
  <c r="R138" i="1" s="1"/>
  <c r="Y258" i="1"/>
  <c r="Z258" i="1" s="1"/>
  <c r="U198" i="1"/>
  <c r="V198" i="1" s="1"/>
  <c r="S168" i="1"/>
  <c r="T168" i="1" s="1"/>
  <c r="W228" i="1"/>
  <c r="X228" i="1" s="1"/>
  <c r="AG378" i="1"/>
  <c r="AH378" i="1" s="1"/>
  <c r="Q325" i="1"/>
  <c r="R325" i="1" s="1"/>
  <c r="O325" i="1"/>
  <c r="P325" i="1" s="1"/>
  <c r="S355" i="1"/>
  <c r="T355" i="1" s="1"/>
  <c r="U385" i="1"/>
  <c r="V385" i="1" s="1"/>
  <c r="Y400" i="1"/>
  <c r="Z400" i="1" s="1"/>
  <c r="O280" i="1"/>
  <c r="P280" i="1" s="1"/>
  <c r="U340" i="1"/>
  <c r="V340" i="1" s="1"/>
  <c r="Q280" i="1"/>
  <c r="R280" i="1" s="1"/>
  <c r="S310" i="1"/>
  <c r="T310" i="1" s="1"/>
  <c r="W370" i="1"/>
  <c r="X370" i="1" s="1"/>
  <c r="W373" i="1"/>
  <c r="X373" i="1" s="1"/>
  <c r="Y403" i="1"/>
  <c r="Z403" i="1" s="1"/>
  <c r="U343" i="1"/>
  <c r="V343" i="1" s="1"/>
  <c r="Q283" i="1"/>
  <c r="R283" i="1" s="1"/>
  <c r="S313" i="1"/>
  <c r="T313" i="1" s="1"/>
  <c r="O147" i="1"/>
  <c r="P147" i="1" s="1"/>
  <c r="Y267" i="1"/>
  <c r="Z267" i="1" s="1"/>
  <c r="AG387" i="1"/>
  <c r="AH387" i="1" s="1"/>
  <c r="Q147" i="1"/>
  <c r="R147" i="1" s="1"/>
  <c r="AE357" i="1"/>
  <c r="AF357" i="1" s="1"/>
  <c r="U207" i="1"/>
  <c r="V207" i="1" s="1"/>
  <c r="W237" i="1"/>
  <c r="X237" i="1" s="1"/>
  <c r="AA297" i="1"/>
  <c r="AB297" i="1" s="1"/>
  <c r="AC327" i="1"/>
  <c r="AD327" i="1" s="1"/>
  <c r="S177" i="1"/>
  <c r="T177" i="1" s="1"/>
  <c r="S326" i="1"/>
  <c r="T326" i="1" s="1"/>
  <c r="U356" i="1"/>
  <c r="V356" i="1" s="1"/>
  <c r="Q296" i="1"/>
  <c r="R296" i="1" s="1"/>
  <c r="W386" i="1"/>
  <c r="X386" i="1" s="1"/>
  <c r="S397" i="1"/>
  <c r="T397" i="1" s="1"/>
  <c r="Q367" i="1"/>
  <c r="R367" i="1" s="1"/>
  <c r="O367" i="1"/>
  <c r="P367" i="1" s="1"/>
  <c r="S275" i="1"/>
  <c r="T275" i="1" s="1"/>
  <c r="Y365" i="1"/>
  <c r="Z365" i="1" s="1"/>
  <c r="O245" i="1"/>
  <c r="P245" i="1" s="1"/>
  <c r="Q245" i="1"/>
  <c r="R245" i="1" s="1"/>
  <c r="U305" i="1"/>
  <c r="V305" i="1" s="1"/>
  <c r="W335" i="1"/>
  <c r="X335" i="1" s="1"/>
  <c r="AA395" i="1"/>
  <c r="AB395" i="1" s="1"/>
  <c r="O105" i="1"/>
  <c r="P105" i="1" s="1"/>
  <c r="AG345" i="1"/>
  <c r="AH345" i="1" s="1"/>
  <c r="U165" i="1"/>
  <c r="V165" i="1" s="1"/>
  <c r="AC285" i="1"/>
  <c r="AD285" i="1" s="1"/>
  <c r="S135" i="1"/>
  <c r="T135" i="1" s="1"/>
  <c r="Q105" i="1"/>
  <c r="R105" i="1" s="1"/>
  <c r="W195" i="1"/>
  <c r="X195" i="1" s="1"/>
  <c r="Y225" i="1"/>
  <c r="Z225" i="1" s="1"/>
  <c r="AA255" i="1"/>
  <c r="AB255" i="1" s="1"/>
  <c r="AI375" i="1"/>
  <c r="AJ375" i="1" s="1"/>
  <c r="AE315" i="1"/>
  <c r="AF315" i="1" s="1"/>
  <c r="Q209" i="1"/>
  <c r="R209" i="1" s="1"/>
  <c r="S239" i="1"/>
  <c r="T239" i="1" s="1"/>
  <c r="Y329" i="1"/>
  <c r="Z329" i="1" s="1"/>
  <c r="U269" i="1"/>
  <c r="V269" i="1" s="1"/>
  <c r="AA359" i="1"/>
  <c r="AB359" i="1" s="1"/>
  <c r="W299" i="1"/>
  <c r="X299" i="1" s="1"/>
  <c r="AC389" i="1"/>
  <c r="AD389" i="1" s="1"/>
  <c r="O209" i="1"/>
  <c r="P209" i="1" s="1"/>
  <c r="O261" i="1"/>
  <c r="P261" i="1" s="1"/>
  <c r="Q261" i="1"/>
  <c r="R261" i="1" s="1"/>
  <c r="U321" i="1"/>
  <c r="V321" i="1" s="1"/>
  <c r="Y381" i="1"/>
  <c r="Z381" i="1" s="1"/>
  <c r="W351" i="1"/>
  <c r="X351" i="1" s="1"/>
  <c r="S291" i="1"/>
  <c r="T291" i="1" s="1"/>
  <c r="O136" i="1"/>
  <c r="P136" i="1" s="1"/>
  <c r="S166" i="1"/>
  <c r="T166" i="1" s="1"/>
  <c r="U196" i="1"/>
  <c r="V196" i="1" s="1"/>
  <c r="W226" i="1"/>
  <c r="X226" i="1" s="1"/>
  <c r="AC316" i="1"/>
  <c r="AD316" i="1" s="1"/>
  <c r="Q136" i="1"/>
  <c r="R136" i="1" s="1"/>
  <c r="Y256" i="1"/>
  <c r="Z256" i="1" s="1"/>
  <c r="AA286" i="1"/>
  <c r="AB286" i="1" s="1"/>
  <c r="AG376" i="1"/>
  <c r="AH376" i="1" s="1"/>
  <c r="AE346" i="1"/>
  <c r="AF346" i="1" s="1"/>
  <c r="O110" i="1"/>
  <c r="P110" i="1" s="1"/>
  <c r="Q110" i="1"/>
  <c r="R110" i="1" s="1"/>
  <c r="AG350" i="1"/>
  <c r="AH350" i="1" s="1"/>
  <c r="W200" i="1"/>
  <c r="X200" i="1" s="1"/>
  <c r="S140" i="1"/>
  <c r="T140" i="1" s="1"/>
  <c r="AE320" i="1"/>
  <c r="AF320" i="1" s="1"/>
  <c r="U170" i="1"/>
  <c r="V170" i="1" s="1"/>
  <c r="AA260" i="1"/>
  <c r="AB260" i="1" s="1"/>
  <c r="AI380" i="1"/>
  <c r="AJ380" i="1" s="1"/>
  <c r="AC290" i="1"/>
  <c r="AD290" i="1" s="1"/>
  <c r="Y230" i="1"/>
  <c r="Z230" i="1" s="1"/>
  <c r="Q404" i="1"/>
  <c r="R404" i="1" s="1"/>
  <c r="O404" i="1"/>
  <c r="P404" i="1" s="1"/>
  <c r="Q384" i="1"/>
  <c r="R384" i="1" s="1"/>
  <c r="O384" i="1"/>
  <c r="P384" i="1" s="1"/>
  <c r="O191" i="1"/>
  <c r="P191" i="1" s="1"/>
  <c r="S221" i="1"/>
  <c r="T221" i="1" s="1"/>
  <c r="Q191" i="1"/>
  <c r="R191" i="1" s="1"/>
  <c r="U251" i="1"/>
  <c r="V251" i="1" s="1"/>
  <c r="Y311" i="1"/>
  <c r="Z311" i="1" s="1"/>
  <c r="AE401" i="1"/>
  <c r="AF401" i="1" s="1"/>
  <c r="W281" i="1"/>
  <c r="X281" i="1" s="1"/>
  <c r="AA341" i="1"/>
  <c r="AB341" i="1" s="1"/>
  <c r="AC371" i="1"/>
  <c r="AD371" i="1" s="1"/>
  <c r="O102" i="1"/>
  <c r="P102" i="1" s="1"/>
  <c r="AK402" i="1"/>
  <c r="AL402" i="1" s="1"/>
  <c r="Y222" i="1"/>
  <c r="Z222" i="1" s="1"/>
  <c r="U162" i="1"/>
  <c r="V162" i="1" s="1"/>
  <c r="AE312" i="1"/>
  <c r="AF312" i="1" s="1"/>
  <c r="AC282" i="1"/>
  <c r="AD282" i="1" s="1"/>
  <c r="AI372" i="1"/>
  <c r="AJ372" i="1" s="1"/>
  <c r="S132" i="1"/>
  <c r="T132" i="1" s="1"/>
  <c r="AA252" i="1"/>
  <c r="AB252" i="1" s="1"/>
  <c r="AG342" i="1"/>
  <c r="AH342" i="1" s="1"/>
  <c r="Q102" i="1"/>
  <c r="R102" i="1" s="1"/>
  <c r="W192" i="1"/>
  <c r="X192" i="1" s="1"/>
  <c r="Q396" i="1"/>
  <c r="R396" i="1" s="1"/>
  <c r="O396" i="1"/>
  <c r="P396" i="1" s="1"/>
  <c r="Y352" i="1"/>
  <c r="Z352" i="1" s="1"/>
  <c r="AA382" i="1"/>
  <c r="AB382" i="1" s="1"/>
  <c r="O232" i="1"/>
  <c r="P232" i="1" s="1"/>
  <c r="Q232" i="1"/>
  <c r="R232" i="1" s="1"/>
  <c r="S262" i="1"/>
  <c r="T262" i="1" s="1"/>
  <c r="W322" i="1"/>
  <c r="X322" i="1" s="1"/>
  <c r="U292" i="1"/>
  <c r="V292" i="1" s="1"/>
  <c r="Q391" i="1"/>
  <c r="R391" i="1" s="1"/>
  <c r="O391" i="1"/>
  <c r="P391" i="1" s="1"/>
  <c r="O188" i="1"/>
  <c r="P188" i="1" s="1"/>
  <c r="AA338" i="1"/>
  <c r="AB338" i="1" s="1"/>
  <c r="AE398" i="1"/>
  <c r="AF398" i="1" s="1"/>
  <c r="Q188" i="1"/>
  <c r="R188" i="1" s="1"/>
  <c r="U248" i="1"/>
  <c r="V248" i="1" s="1"/>
  <c r="S218" i="1"/>
  <c r="T218" i="1" s="1"/>
  <c r="W278" i="1"/>
  <c r="X278" i="1" s="1"/>
  <c r="Y308" i="1"/>
  <c r="Z308" i="1" s="1"/>
  <c r="AC368" i="1"/>
  <c r="AD368" i="1" s="1"/>
  <c r="Q353" i="1"/>
  <c r="R353" i="1" s="1"/>
  <c r="S383" i="1"/>
  <c r="T383" i="1" s="1"/>
  <c r="O353" i="1"/>
  <c r="P353" i="1" s="1"/>
  <c r="O149" i="1"/>
  <c r="P149" i="1" s="1"/>
  <c r="AE359" i="1"/>
  <c r="AF359" i="1" s="1"/>
  <c r="AG389" i="1"/>
  <c r="AH389" i="1" s="1"/>
  <c r="AC329" i="1"/>
  <c r="AD329" i="1" s="1"/>
  <c r="S179" i="1"/>
  <c r="T179" i="1" s="1"/>
  <c r="Q149" i="1"/>
  <c r="R149" i="1" s="1"/>
  <c r="U209" i="1"/>
  <c r="V209" i="1" s="1"/>
  <c r="W239" i="1"/>
  <c r="X239" i="1" s="1"/>
  <c r="Y269" i="1"/>
  <c r="Z269" i="1" s="1"/>
  <c r="AA299" i="1"/>
  <c r="AB299" i="1" s="1"/>
  <c r="O257" i="1"/>
  <c r="P257" i="1" s="1"/>
  <c r="S197" i="1"/>
  <c r="T197" i="1" s="1"/>
  <c r="AE377" i="1"/>
  <c r="AF377" i="1" s="1"/>
  <c r="O167" i="1"/>
  <c r="P167" i="1" s="1"/>
  <c r="W257" i="1"/>
  <c r="X257" i="1" s="1"/>
  <c r="U227" i="1"/>
  <c r="V227" i="1" s="1"/>
  <c r="AA317" i="1"/>
  <c r="AB317" i="1" s="1"/>
  <c r="Y287" i="1"/>
  <c r="Z287" i="1" s="1"/>
  <c r="Q167" i="1"/>
  <c r="R167" i="1" s="1"/>
  <c r="AC347" i="1"/>
  <c r="AD347" i="1" s="1"/>
  <c r="O274" i="1"/>
  <c r="P274" i="1" s="1"/>
  <c r="U334" i="1"/>
  <c r="V334" i="1" s="1"/>
  <c r="Y394" i="1"/>
  <c r="Z394" i="1" s="1"/>
  <c r="S304" i="1"/>
  <c r="T304" i="1" s="1"/>
  <c r="Q274" i="1"/>
  <c r="R274" i="1" s="1"/>
  <c r="W364" i="1"/>
  <c r="X364" i="1" s="1"/>
  <c r="O139" i="1"/>
  <c r="P139" i="1" s="1"/>
  <c r="AE349" i="1"/>
  <c r="AF349" i="1" s="1"/>
  <c r="S169" i="1"/>
  <c r="T169" i="1" s="1"/>
  <c r="AG379" i="1"/>
  <c r="AH379" i="1" s="1"/>
  <c r="W229" i="1"/>
  <c r="X229" i="1" s="1"/>
  <c r="Q139" i="1"/>
  <c r="R139" i="1" s="1"/>
  <c r="U199" i="1"/>
  <c r="V199" i="1" s="1"/>
  <c r="AA289" i="1"/>
  <c r="AB289" i="1" s="1"/>
  <c r="AC319" i="1"/>
  <c r="AD319" i="1" s="1"/>
  <c r="Y259" i="1"/>
  <c r="Z259" i="1" s="1"/>
  <c r="O122" i="1"/>
  <c r="P122" i="1" s="1"/>
  <c r="AA272" i="1"/>
  <c r="AB272" i="1" s="1"/>
  <c r="W212" i="1"/>
  <c r="X212" i="1" s="1"/>
  <c r="Y242" i="1"/>
  <c r="Z242" i="1" s="1"/>
  <c r="U182" i="1"/>
  <c r="V182" i="1" s="1"/>
  <c r="AC302" i="1"/>
  <c r="AD302" i="1" s="1"/>
  <c r="AE332" i="1"/>
  <c r="AF332" i="1" s="1"/>
  <c r="AG362" i="1"/>
  <c r="AH362" i="1" s="1"/>
  <c r="Q122" i="1"/>
  <c r="R122" i="1" s="1"/>
  <c r="AI392" i="1"/>
  <c r="AJ392" i="1" s="1"/>
  <c r="S152" i="1"/>
  <c r="T152" i="1" s="1"/>
  <c r="Y350" i="1"/>
  <c r="Z350" i="1" s="1"/>
  <c r="AA380" i="1"/>
  <c r="AB380" i="1" s="1"/>
  <c r="O230" i="1"/>
  <c r="P230" i="1" s="1"/>
  <c r="Q230" i="1"/>
  <c r="R230" i="1" s="1"/>
  <c r="U290" i="1"/>
  <c r="V290" i="1" s="1"/>
  <c r="S260" i="1"/>
  <c r="T260" i="1" s="1"/>
  <c r="W320" i="1"/>
  <c r="X320" i="1" s="1"/>
  <c r="O179" i="1"/>
  <c r="P179" i="1" s="1"/>
  <c r="O89" i="1"/>
  <c r="P89" i="1" s="1"/>
  <c r="Q89" i="1"/>
  <c r="R89" i="1" s="1"/>
  <c r="Y209" i="1"/>
  <c r="Z209" i="1" s="1"/>
  <c r="AK389" i="1"/>
  <c r="AL389" i="1" s="1"/>
  <c r="AG329" i="1"/>
  <c r="AH329" i="1" s="1"/>
  <c r="U149" i="1"/>
  <c r="V149" i="1" s="1"/>
  <c r="W179" i="1"/>
  <c r="X179" i="1" s="1"/>
  <c r="AA239" i="1"/>
  <c r="AB239" i="1" s="1"/>
  <c r="AC269" i="1"/>
  <c r="AD269" i="1" s="1"/>
  <c r="AI359" i="1"/>
  <c r="AJ359" i="1" s="1"/>
  <c r="S119" i="1"/>
  <c r="T119" i="1" s="1"/>
  <c r="AE299" i="1"/>
  <c r="AF299" i="1" s="1"/>
  <c r="Q360" i="1"/>
  <c r="R360" i="1" s="1"/>
  <c r="S390" i="1"/>
  <c r="T390" i="1" s="1"/>
  <c r="O360" i="1"/>
  <c r="P360" i="1" s="1"/>
  <c r="O227" i="1"/>
  <c r="P227" i="1" s="1"/>
  <c r="Q227" i="1"/>
  <c r="R227" i="1" s="1"/>
  <c r="W317" i="1"/>
  <c r="X317" i="1" s="1"/>
  <c r="U287" i="1"/>
  <c r="V287" i="1" s="1"/>
  <c r="S257" i="1"/>
  <c r="T257" i="1" s="1"/>
  <c r="AA377" i="1"/>
  <c r="AB377" i="1" s="1"/>
  <c r="Y347" i="1"/>
  <c r="Z347" i="1" s="1"/>
  <c r="Q392" i="1"/>
  <c r="R392" i="1" s="1"/>
  <c r="O392" i="1"/>
  <c r="P392" i="1" s="1"/>
  <c r="O156" i="1"/>
  <c r="P156" i="1" s="1"/>
  <c r="U216" i="1"/>
  <c r="V216" i="1" s="1"/>
  <c r="AA306" i="1"/>
  <c r="AB306" i="1" s="1"/>
  <c r="AE366" i="1"/>
  <c r="AF366" i="1" s="1"/>
  <c r="Q156" i="1"/>
  <c r="R156" i="1" s="1"/>
  <c r="AG396" i="1"/>
  <c r="AH396" i="1" s="1"/>
  <c r="S186" i="1"/>
  <c r="T186" i="1" s="1"/>
  <c r="W246" i="1"/>
  <c r="X246" i="1" s="1"/>
  <c r="Y276" i="1"/>
  <c r="Z276" i="1" s="1"/>
  <c r="AC336" i="1"/>
  <c r="AD336" i="1" s="1"/>
  <c r="S318" i="1"/>
  <c r="T318" i="1" s="1"/>
  <c r="O288" i="1"/>
  <c r="P288" i="1" s="1"/>
  <c r="Q288" i="1"/>
  <c r="R288" i="1" s="1"/>
  <c r="W378" i="1"/>
  <c r="X378" i="1" s="1"/>
  <c r="U348" i="1"/>
  <c r="V348" i="1" s="1"/>
  <c r="U381" i="1"/>
  <c r="V381" i="1" s="1"/>
  <c r="Q321" i="1"/>
  <c r="R321" i="1" s="1"/>
  <c r="S351" i="1"/>
  <c r="T351" i="1" s="1"/>
  <c r="O321" i="1"/>
  <c r="P321" i="1" s="1"/>
  <c r="O132" i="1"/>
  <c r="P132" i="1" s="1"/>
  <c r="AI402" i="1"/>
  <c r="AJ402" i="1" s="1"/>
  <c r="AG372" i="1"/>
  <c r="AH372" i="1" s="1"/>
  <c r="S162" i="1"/>
  <c r="T162" i="1" s="1"/>
  <c r="U192" i="1"/>
  <c r="V192" i="1" s="1"/>
  <c r="AA282" i="1"/>
  <c r="AB282" i="1" s="1"/>
  <c r="AE342" i="1"/>
  <c r="AF342" i="1" s="1"/>
  <c r="Q132" i="1"/>
  <c r="R132" i="1" s="1"/>
  <c r="W222" i="1"/>
  <c r="X222" i="1" s="1"/>
  <c r="Y252" i="1"/>
  <c r="Z252" i="1" s="1"/>
  <c r="AC312" i="1"/>
  <c r="AD312" i="1" s="1"/>
  <c r="O165" i="1"/>
  <c r="P165" i="1" s="1"/>
  <c r="S195" i="1"/>
  <c r="T195" i="1" s="1"/>
  <c r="Y285" i="1"/>
  <c r="Z285" i="1" s="1"/>
  <c r="AE375" i="1"/>
  <c r="AF375" i="1" s="1"/>
  <c r="Q165" i="1"/>
  <c r="R165" i="1" s="1"/>
  <c r="U225" i="1"/>
  <c r="V225" i="1" s="1"/>
  <c r="AA315" i="1"/>
  <c r="AB315" i="1" s="1"/>
  <c r="W255" i="1"/>
  <c r="X255" i="1" s="1"/>
  <c r="AC345" i="1"/>
  <c r="AD345" i="1" s="1"/>
  <c r="O90" i="1"/>
  <c r="P90" i="1" s="1"/>
  <c r="Q90" i="1"/>
  <c r="R90" i="1" s="1"/>
  <c r="AE300" i="1"/>
  <c r="AF300" i="1" s="1"/>
  <c r="S120" i="1"/>
  <c r="T120" i="1" s="1"/>
  <c r="U150" i="1"/>
  <c r="V150" i="1" s="1"/>
  <c r="W180" i="1"/>
  <c r="X180" i="1" s="1"/>
  <c r="Y210" i="1"/>
  <c r="Z210" i="1" s="1"/>
  <c r="AC270" i="1"/>
  <c r="AD270" i="1" s="1"/>
  <c r="AA240" i="1"/>
  <c r="AB240" i="1" s="1"/>
  <c r="AI360" i="1"/>
  <c r="AJ360" i="1" s="1"/>
  <c r="AK390" i="1"/>
  <c r="AL390" i="1" s="1"/>
  <c r="AG330" i="1"/>
  <c r="AH330" i="1" s="1"/>
  <c r="Q316" i="1"/>
  <c r="R316" i="1" s="1"/>
  <c r="S346" i="1"/>
  <c r="T346" i="1" s="1"/>
  <c r="U376" i="1"/>
  <c r="V376" i="1" s="1"/>
  <c r="O316" i="1"/>
  <c r="P316" i="1" s="1"/>
  <c r="S396" i="1"/>
  <c r="T396" i="1" s="1"/>
  <c r="Q366" i="1"/>
  <c r="R366" i="1" s="1"/>
  <c r="O366" i="1"/>
  <c r="P366" i="1" s="1"/>
  <c r="O145" i="1"/>
  <c r="P145" i="1" s="1"/>
  <c r="AA295" i="1"/>
  <c r="AB295" i="1" s="1"/>
  <c r="U205" i="1"/>
  <c r="V205" i="1" s="1"/>
  <c r="W235" i="1"/>
  <c r="X235" i="1" s="1"/>
  <c r="AG385" i="1"/>
  <c r="AH385" i="1" s="1"/>
  <c r="Y265" i="1"/>
  <c r="Z265" i="1" s="1"/>
  <c r="S175" i="1"/>
  <c r="T175" i="1" s="1"/>
  <c r="Q145" i="1"/>
  <c r="R145" i="1" s="1"/>
  <c r="AC325" i="1"/>
  <c r="AD325" i="1" s="1"/>
  <c r="AE355" i="1"/>
  <c r="AF355" i="1" s="1"/>
  <c r="O250" i="1"/>
  <c r="P250" i="1" s="1"/>
  <c r="S280" i="1"/>
  <c r="T280" i="1" s="1"/>
  <c r="Y370" i="1"/>
  <c r="Z370" i="1" s="1"/>
  <c r="AA400" i="1"/>
  <c r="AB400" i="1" s="1"/>
  <c r="W340" i="1"/>
  <c r="X340" i="1" s="1"/>
  <c r="Q250" i="1"/>
  <c r="R250" i="1" s="1"/>
  <c r="U310" i="1"/>
  <c r="V310" i="1" s="1"/>
  <c r="O275" i="1"/>
  <c r="P275" i="1" s="1"/>
  <c r="U335" i="1"/>
  <c r="V335" i="1" s="1"/>
  <c r="Y395" i="1"/>
  <c r="Z395" i="1" s="1"/>
  <c r="Q275" i="1"/>
  <c r="R275" i="1" s="1"/>
  <c r="W365" i="1"/>
  <c r="X365" i="1" s="1"/>
  <c r="S305" i="1"/>
  <c r="T305" i="1" s="1"/>
  <c r="O155" i="1"/>
  <c r="P155" i="1" s="1"/>
  <c r="Y275" i="1"/>
  <c r="Z275" i="1" s="1"/>
  <c r="AG395" i="1"/>
  <c r="AH395" i="1" s="1"/>
  <c r="AE365" i="1"/>
  <c r="AF365" i="1" s="1"/>
  <c r="S185" i="1"/>
  <c r="T185" i="1" s="1"/>
  <c r="W245" i="1"/>
  <c r="X245" i="1" s="1"/>
  <c r="Q155" i="1"/>
  <c r="R155" i="1" s="1"/>
  <c r="AA305" i="1"/>
  <c r="AB305" i="1" s="1"/>
  <c r="AC335" i="1"/>
  <c r="AD335" i="1" s="1"/>
  <c r="U215" i="1"/>
  <c r="V215" i="1" s="1"/>
  <c r="S276" i="1"/>
  <c r="T276" i="1" s="1"/>
  <c r="O246" i="1"/>
  <c r="P246" i="1" s="1"/>
  <c r="U306" i="1"/>
  <c r="V306" i="1" s="1"/>
  <c r="W336" i="1"/>
  <c r="X336" i="1" s="1"/>
  <c r="Y366" i="1"/>
  <c r="Z366" i="1" s="1"/>
  <c r="Q246" i="1"/>
  <c r="R246" i="1" s="1"/>
  <c r="AA396" i="1"/>
  <c r="AB396" i="1" s="1"/>
  <c r="O219" i="1"/>
  <c r="P219" i="1" s="1"/>
  <c r="W309" i="1"/>
  <c r="X309" i="1" s="1"/>
  <c r="AA369" i="1"/>
  <c r="AB369" i="1" s="1"/>
  <c r="Q219" i="1"/>
  <c r="R219" i="1" s="1"/>
  <c r="AC399" i="1"/>
  <c r="AD399" i="1" s="1"/>
  <c r="Y339" i="1"/>
  <c r="Z339" i="1" s="1"/>
  <c r="S249" i="1"/>
  <c r="T249" i="1" s="1"/>
  <c r="U279" i="1"/>
  <c r="V279" i="1" s="1"/>
  <c r="Q334" i="1"/>
  <c r="R334" i="1" s="1"/>
  <c r="S364" i="1"/>
  <c r="T364" i="1" s="1"/>
  <c r="O334" i="1"/>
  <c r="P334" i="1" s="1"/>
  <c r="U394" i="1"/>
  <c r="V394" i="1" s="1"/>
  <c r="O284" i="1"/>
  <c r="P284" i="1" s="1"/>
  <c r="S314" i="1"/>
  <c r="T314" i="1" s="1"/>
  <c r="Q284" i="1"/>
  <c r="R284" i="1" s="1"/>
  <c r="U344" i="1"/>
  <c r="V344" i="1" s="1"/>
  <c r="W374" i="1"/>
  <c r="X374" i="1" s="1"/>
  <c r="Y404" i="1"/>
  <c r="Z404" i="1" s="1"/>
  <c r="O171" i="1"/>
  <c r="P171" i="1" s="1"/>
  <c r="AA321" i="1"/>
  <c r="AB321" i="1" s="1"/>
  <c r="AE381" i="1"/>
  <c r="AF381" i="1" s="1"/>
  <c r="S201" i="1"/>
  <c r="T201" i="1" s="1"/>
  <c r="U231" i="1"/>
  <c r="V231" i="1" s="1"/>
  <c r="AC351" i="1"/>
  <c r="AD351" i="1" s="1"/>
  <c r="Y291" i="1"/>
  <c r="Z291" i="1" s="1"/>
  <c r="Q171" i="1"/>
  <c r="R171" i="1" s="1"/>
  <c r="W261" i="1"/>
  <c r="X261" i="1" s="1"/>
  <c r="S359" i="1"/>
  <c r="T359" i="1" s="1"/>
  <c r="U389" i="1"/>
  <c r="V389" i="1" s="1"/>
  <c r="Q329" i="1"/>
  <c r="R329" i="1" s="1"/>
  <c r="O329" i="1"/>
  <c r="P329" i="1" s="1"/>
  <c r="O95" i="1"/>
  <c r="P95" i="1" s="1"/>
  <c r="AA245" i="1"/>
  <c r="AB245" i="1" s="1"/>
  <c r="AK395" i="1"/>
  <c r="AL395" i="1" s="1"/>
  <c r="AE305" i="1"/>
  <c r="AF305" i="1" s="1"/>
  <c r="AG335" i="1"/>
  <c r="AH335" i="1" s="1"/>
  <c r="S125" i="1"/>
  <c r="T125" i="1" s="1"/>
  <c r="U155" i="1"/>
  <c r="V155" i="1" s="1"/>
  <c r="W185" i="1"/>
  <c r="X185" i="1" s="1"/>
  <c r="Q95" i="1"/>
  <c r="R95" i="1" s="1"/>
  <c r="AC275" i="1"/>
  <c r="AD275" i="1" s="1"/>
  <c r="Y215" i="1"/>
  <c r="Z215" i="1" s="1"/>
  <c r="AI365" i="1"/>
  <c r="AJ365" i="1" s="1"/>
  <c r="O200" i="1"/>
  <c r="P200" i="1" s="1"/>
  <c r="Q200" i="1"/>
  <c r="R200" i="1" s="1"/>
  <c r="S230" i="1"/>
  <c r="T230" i="1" s="1"/>
  <c r="W290" i="1"/>
  <c r="X290" i="1" s="1"/>
  <c r="AA350" i="1"/>
  <c r="AB350" i="1" s="1"/>
  <c r="AC380" i="1"/>
  <c r="AD380" i="1" s="1"/>
  <c r="Y320" i="1"/>
  <c r="Z320" i="1" s="1"/>
  <c r="U260" i="1"/>
  <c r="V260" i="1" s="1"/>
  <c r="O131" i="1"/>
  <c r="P131" i="1" s="1"/>
  <c r="Q131" i="1"/>
  <c r="R131" i="1" s="1"/>
  <c r="U191" i="1"/>
  <c r="V191" i="1" s="1"/>
  <c r="AE341" i="1"/>
  <c r="AF341" i="1" s="1"/>
  <c r="AI401" i="1"/>
  <c r="AJ401" i="1" s="1"/>
  <c r="S161" i="1"/>
  <c r="T161" i="1" s="1"/>
  <c r="W221" i="1"/>
  <c r="X221" i="1" s="1"/>
  <c r="AC311" i="1"/>
  <c r="AD311" i="1" s="1"/>
  <c r="AA281" i="1"/>
  <c r="AB281" i="1" s="1"/>
  <c r="Y251" i="1"/>
  <c r="Z251" i="1" s="1"/>
  <c r="AG371" i="1"/>
  <c r="AH371" i="1" s="1"/>
  <c r="O314" i="1"/>
  <c r="P314" i="1" s="1"/>
  <c r="O224" i="1"/>
  <c r="P224" i="1" s="1"/>
  <c r="Q224" i="1"/>
  <c r="R224" i="1" s="1"/>
  <c r="AA374" i="1"/>
  <c r="AB374" i="1" s="1"/>
  <c r="S254" i="1"/>
  <c r="T254" i="1" s="1"/>
  <c r="Y344" i="1"/>
  <c r="Z344" i="1" s="1"/>
  <c r="AC404" i="1"/>
  <c r="AD404" i="1" s="1"/>
  <c r="U284" i="1"/>
  <c r="V284" i="1" s="1"/>
  <c r="W314" i="1"/>
  <c r="X314" i="1" s="1"/>
  <c r="O162" i="1"/>
  <c r="P162" i="1" s="1"/>
  <c r="Y282" i="1"/>
  <c r="Z282" i="1" s="1"/>
  <c r="AC342" i="1"/>
  <c r="AD342" i="1" s="1"/>
  <c r="AA312" i="1"/>
  <c r="AB312" i="1" s="1"/>
  <c r="Q162" i="1"/>
  <c r="R162" i="1" s="1"/>
  <c r="AG402" i="1"/>
  <c r="AH402" i="1" s="1"/>
  <c r="S192" i="1"/>
  <c r="T192" i="1" s="1"/>
  <c r="W252" i="1"/>
  <c r="X252" i="1" s="1"/>
  <c r="AE372" i="1"/>
  <c r="AF372" i="1" s="1"/>
  <c r="U222" i="1"/>
  <c r="V222" i="1" s="1"/>
  <c r="W316" i="1"/>
  <c r="X316" i="1" s="1"/>
  <c r="O226" i="1"/>
  <c r="P226" i="1" s="1"/>
  <c r="U286" i="1"/>
  <c r="V286" i="1" s="1"/>
  <c r="S256" i="1"/>
  <c r="T256" i="1" s="1"/>
  <c r="Q226" i="1"/>
  <c r="R226" i="1" s="1"/>
  <c r="AA376" i="1"/>
  <c r="AB376" i="1" s="1"/>
  <c r="Y346" i="1"/>
  <c r="Z346" i="1" s="1"/>
  <c r="O192" i="1"/>
  <c r="P192" i="1" s="1"/>
  <c r="Y312" i="1"/>
  <c r="Z312" i="1" s="1"/>
  <c r="AA342" i="1"/>
  <c r="AB342" i="1" s="1"/>
  <c r="AE402" i="1"/>
  <c r="AF402" i="1" s="1"/>
  <c r="AC372" i="1"/>
  <c r="AD372" i="1" s="1"/>
  <c r="Q192" i="1"/>
  <c r="R192" i="1" s="1"/>
  <c r="S222" i="1"/>
  <c r="T222" i="1" s="1"/>
  <c r="U252" i="1"/>
  <c r="V252" i="1" s="1"/>
  <c r="W282" i="1"/>
  <c r="X282" i="1" s="1"/>
  <c r="Y345" i="1"/>
  <c r="Z345" i="1" s="1"/>
  <c r="S255" i="1"/>
  <c r="T255" i="1" s="1"/>
  <c r="W315" i="1"/>
  <c r="X315" i="1" s="1"/>
  <c r="Q225" i="1"/>
  <c r="R225" i="1" s="1"/>
  <c r="AA375" i="1"/>
  <c r="AB375" i="1" s="1"/>
  <c r="O225" i="1"/>
  <c r="P225" i="1" s="1"/>
  <c r="U285" i="1"/>
  <c r="V285" i="1" s="1"/>
  <c r="S378" i="1"/>
  <c r="T378" i="1" s="1"/>
  <c r="Q348" i="1"/>
  <c r="R348" i="1" s="1"/>
  <c r="O348" i="1"/>
  <c r="P348" i="1" s="1"/>
  <c r="O276" i="1"/>
  <c r="P276" i="1" s="1"/>
  <c r="Q276" i="1"/>
  <c r="R276" i="1" s="1"/>
  <c r="W366" i="1"/>
  <c r="X366" i="1" s="1"/>
  <c r="Y396" i="1"/>
  <c r="Z396" i="1" s="1"/>
  <c r="S306" i="1"/>
  <c r="T306" i="1" s="1"/>
  <c r="U336" i="1"/>
  <c r="V336" i="1" s="1"/>
  <c r="O103" i="1"/>
  <c r="P103" i="1" s="1"/>
  <c r="AA253" i="1"/>
  <c r="AB253" i="1" s="1"/>
  <c r="U163" i="1"/>
  <c r="V163" i="1" s="1"/>
  <c r="AG343" i="1"/>
  <c r="AH343" i="1" s="1"/>
  <c r="AI373" i="1"/>
  <c r="AJ373" i="1" s="1"/>
  <c r="W193" i="1"/>
  <c r="X193" i="1" s="1"/>
  <c r="Q103" i="1"/>
  <c r="R103" i="1" s="1"/>
  <c r="AC283" i="1"/>
  <c r="AD283" i="1" s="1"/>
  <c r="Y223" i="1"/>
  <c r="Z223" i="1" s="1"/>
  <c r="AE313" i="1"/>
  <c r="AF313" i="1" s="1"/>
  <c r="S133" i="1"/>
  <c r="T133" i="1" s="1"/>
  <c r="AK403" i="1"/>
  <c r="AL403" i="1" s="1"/>
  <c r="O211" i="1"/>
  <c r="P211" i="1" s="1"/>
  <c r="W301" i="1"/>
  <c r="X301" i="1" s="1"/>
  <c r="AA361" i="1"/>
  <c r="AB361" i="1" s="1"/>
  <c r="AC391" i="1"/>
  <c r="AD391" i="1" s="1"/>
  <c r="Q211" i="1"/>
  <c r="R211" i="1" s="1"/>
  <c r="S241" i="1"/>
  <c r="T241" i="1" s="1"/>
  <c r="U271" i="1"/>
  <c r="V271" i="1" s="1"/>
  <c r="Y331" i="1"/>
  <c r="Z331" i="1" s="1"/>
  <c r="S258" i="1"/>
  <c r="T258" i="1" s="1"/>
  <c r="W318" i="1"/>
  <c r="X318" i="1" s="1"/>
  <c r="U288" i="1"/>
  <c r="V288" i="1" s="1"/>
  <c r="Q228" i="1"/>
  <c r="R228" i="1" s="1"/>
  <c r="O228" i="1"/>
  <c r="P228" i="1" s="1"/>
  <c r="AA378" i="1"/>
  <c r="AB378" i="1" s="1"/>
  <c r="Y348" i="1"/>
  <c r="Z348" i="1" s="1"/>
  <c r="O128" i="1"/>
  <c r="P128" i="1" s="1"/>
  <c r="W218" i="1"/>
  <c r="X218" i="1" s="1"/>
  <c r="AI398" i="1"/>
  <c r="AJ398" i="1" s="1"/>
  <c r="AA278" i="1"/>
  <c r="AB278" i="1" s="1"/>
  <c r="S158" i="1"/>
  <c r="T158" i="1" s="1"/>
  <c r="AC308" i="1"/>
  <c r="AD308" i="1" s="1"/>
  <c r="Y248" i="1"/>
  <c r="Z248" i="1" s="1"/>
  <c r="AG368" i="1"/>
  <c r="AH368" i="1" s="1"/>
  <c r="Q128" i="1"/>
  <c r="R128" i="1" s="1"/>
  <c r="AE338" i="1"/>
  <c r="AF338" i="1" s="1"/>
  <c r="U188" i="1"/>
  <c r="V188" i="1" s="1"/>
  <c r="Q333" i="1"/>
  <c r="R333" i="1" s="1"/>
  <c r="U393" i="1"/>
  <c r="V393" i="1" s="1"/>
  <c r="O333" i="1"/>
  <c r="P333" i="1" s="1"/>
  <c r="S363" i="1"/>
  <c r="T363" i="1" s="1"/>
  <c r="Y372" i="1"/>
  <c r="Z372" i="1" s="1"/>
  <c r="U312" i="1"/>
  <c r="V312" i="1" s="1"/>
  <c r="O252" i="1"/>
  <c r="P252" i="1" s="1"/>
  <c r="AA402" i="1"/>
  <c r="AB402" i="1" s="1"/>
  <c r="Q252" i="1"/>
  <c r="R252" i="1" s="1"/>
  <c r="S282" i="1"/>
  <c r="T282" i="1" s="1"/>
  <c r="W342" i="1"/>
  <c r="X342" i="1" s="1"/>
  <c r="O79" i="1"/>
  <c r="P79" i="1" s="1"/>
  <c r="Q79" i="1"/>
  <c r="R79" i="1" s="1"/>
  <c r="AK379" i="1"/>
  <c r="AL379" i="1" s="1"/>
  <c r="AA229" i="1"/>
  <c r="AB229" i="1" s="1"/>
  <c r="U139" i="1"/>
  <c r="V139" i="1" s="1"/>
  <c r="AE289" i="1"/>
  <c r="AF289" i="1" s="1"/>
  <c r="AG319" i="1"/>
  <c r="AH319" i="1" s="1"/>
  <c r="AI349" i="1"/>
  <c r="AJ349" i="1" s="1"/>
  <c r="S109" i="1"/>
  <c r="T109" i="1" s="1"/>
  <c r="Y199" i="1"/>
  <c r="Z199" i="1" s="1"/>
  <c r="W169" i="1"/>
  <c r="X169" i="1" s="1"/>
  <c r="AC259" i="1"/>
  <c r="AD259" i="1" s="1"/>
  <c r="U322" i="1"/>
  <c r="V322" i="1" s="1"/>
  <c r="W352" i="1"/>
  <c r="X352" i="1" s="1"/>
  <c r="S292" i="1"/>
  <c r="T292" i="1" s="1"/>
  <c r="Q262" i="1"/>
  <c r="R262" i="1" s="1"/>
  <c r="Y382" i="1"/>
  <c r="Z382" i="1" s="1"/>
  <c r="O262" i="1"/>
  <c r="P262" i="1" s="1"/>
  <c r="O92" i="1"/>
  <c r="P92" i="1" s="1"/>
  <c r="AE302" i="1"/>
  <c r="AF302" i="1" s="1"/>
  <c r="Q92" i="1"/>
  <c r="R92" i="1" s="1"/>
  <c r="AA242" i="1"/>
  <c r="AB242" i="1" s="1"/>
  <c r="U152" i="1"/>
  <c r="V152" i="1" s="1"/>
  <c r="S122" i="1"/>
  <c r="T122" i="1" s="1"/>
  <c r="AK392" i="1"/>
  <c r="AL392" i="1" s="1"/>
  <c r="W182" i="1"/>
  <c r="X182" i="1" s="1"/>
  <c r="Y212" i="1"/>
  <c r="Z212" i="1" s="1"/>
  <c r="AC272" i="1"/>
  <c r="AD272" i="1" s="1"/>
  <c r="AG332" i="1"/>
  <c r="AH332" i="1" s="1"/>
  <c r="AI362" i="1"/>
  <c r="AJ362" i="1" s="1"/>
  <c r="Q376" i="1"/>
  <c r="R376" i="1" s="1"/>
  <c r="O376" i="1"/>
  <c r="P376" i="1" s="1"/>
  <c r="U316" i="1"/>
  <c r="V316" i="1" s="1"/>
  <c r="Q256" i="1"/>
  <c r="R256" i="1" s="1"/>
  <c r="W346" i="1"/>
  <c r="X346" i="1" s="1"/>
  <c r="O256" i="1"/>
  <c r="P256" i="1" s="1"/>
  <c r="Y376" i="1"/>
  <c r="Z376" i="1" s="1"/>
  <c r="S286" i="1"/>
  <c r="T286" i="1" s="1"/>
  <c r="O135" i="1"/>
  <c r="P135" i="1" s="1"/>
  <c r="Y255" i="1"/>
  <c r="Z255" i="1" s="1"/>
  <c r="U195" i="1"/>
  <c r="V195" i="1" s="1"/>
  <c r="AC315" i="1"/>
  <c r="AD315" i="1" s="1"/>
  <c r="AG375" i="1"/>
  <c r="AH375" i="1" s="1"/>
  <c r="S165" i="1"/>
  <c r="T165" i="1" s="1"/>
  <c r="Q135" i="1"/>
  <c r="R135" i="1" s="1"/>
  <c r="W225" i="1"/>
  <c r="X225" i="1" s="1"/>
  <c r="AE345" i="1"/>
  <c r="AF345" i="1" s="1"/>
  <c r="AA285" i="1"/>
  <c r="AB285" i="1" s="1"/>
  <c r="O141" i="1"/>
  <c r="P141" i="1" s="1"/>
  <c r="AE351" i="1"/>
  <c r="AF351" i="1" s="1"/>
  <c r="W231" i="1"/>
  <c r="X231" i="1" s="1"/>
  <c r="S171" i="1"/>
  <c r="T171" i="1" s="1"/>
  <c r="Y261" i="1"/>
  <c r="Z261" i="1" s="1"/>
  <c r="U201" i="1"/>
  <c r="V201" i="1" s="1"/>
  <c r="AG381" i="1"/>
  <c r="AH381" i="1" s="1"/>
  <c r="Q141" i="1"/>
  <c r="R141" i="1" s="1"/>
  <c r="AC321" i="1"/>
  <c r="AD321" i="1" s="1"/>
  <c r="AA291" i="1"/>
  <c r="AB291" i="1" s="1"/>
  <c r="U328" i="1"/>
  <c r="V328" i="1" s="1"/>
  <c r="O268" i="1"/>
  <c r="P268" i="1" s="1"/>
  <c r="Q268" i="1"/>
  <c r="R268" i="1" s="1"/>
  <c r="S298" i="1"/>
  <c r="T298" i="1" s="1"/>
  <c r="W358" i="1"/>
  <c r="X358" i="1" s="1"/>
  <c r="Y388" i="1"/>
  <c r="Z388" i="1" s="1"/>
  <c r="Y336" i="1"/>
  <c r="Z336" i="1" s="1"/>
  <c r="AA366" i="1"/>
  <c r="AB366" i="1" s="1"/>
  <c r="O216" i="1"/>
  <c r="P216" i="1" s="1"/>
  <c r="U276" i="1"/>
  <c r="V276" i="1" s="1"/>
  <c r="AC396" i="1"/>
  <c r="AD396" i="1" s="1"/>
  <c r="Q216" i="1"/>
  <c r="R216" i="1" s="1"/>
  <c r="S246" i="1"/>
  <c r="T246" i="1" s="1"/>
  <c r="W306" i="1"/>
  <c r="X306" i="1" s="1"/>
  <c r="O279" i="1"/>
  <c r="P279" i="1" s="1"/>
  <c r="Q279" i="1"/>
  <c r="R279" i="1" s="1"/>
  <c r="S309" i="1"/>
  <c r="T309" i="1" s="1"/>
  <c r="Y399" i="1"/>
  <c r="Z399" i="1" s="1"/>
  <c r="U339" i="1"/>
  <c r="V339" i="1" s="1"/>
  <c r="W369" i="1"/>
  <c r="X369" i="1" s="1"/>
  <c r="O194" i="1"/>
  <c r="P194" i="1" s="1"/>
  <c r="AA344" i="1"/>
  <c r="AB344" i="1" s="1"/>
  <c r="Y314" i="1"/>
  <c r="Z314" i="1" s="1"/>
  <c r="S224" i="1"/>
  <c r="T224" i="1" s="1"/>
  <c r="AE404" i="1"/>
  <c r="AF404" i="1" s="1"/>
  <c r="Q194" i="1"/>
  <c r="R194" i="1" s="1"/>
  <c r="U254" i="1"/>
  <c r="V254" i="1" s="1"/>
  <c r="W284" i="1"/>
  <c r="X284" i="1" s="1"/>
  <c r="AC374" i="1"/>
  <c r="AD374" i="1" s="1"/>
  <c r="O172" i="1"/>
  <c r="P172" i="1" s="1"/>
  <c r="U232" i="1"/>
  <c r="V232" i="1" s="1"/>
  <c r="AE382" i="1"/>
  <c r="AF382" i="1" s="1"/>
  <c r="AC352" i="1"/>
  <c r="AD352" i="1" s="1"/>
  <c r="AA322" i="1"/>
  <c r="AB322" i="1" s="1"/>
  <c r="Y292" i="1"/>
  <c r="Z292" i="1" s="1"/>
  <c r="S202" i="1"/>
  <c r="T202" i="1" s="1"/>
  <c r="W262" i="1"/>
  <c r="X262" i="1" s="1"/>
  <c r="Q172" i="1"/>
  <c r="R172" i="1" s="1"/>
  <c r="O281" i="1"/>
  <c r="P281" i="1" s="1"/>
  <c r="U341" i="1"/>
  <c r="V341" i="1" s="1"/>
  <c r="Q281" i="1"/>
  <c r="R281" i="1" s="1"/>
  <c r="Y401" i="1"/>
  <c r="Z401" i="1" s="1"/>
  <c r="S311" i="1"/>
  <c r="T311" i="1" s="1"/>
  <c r="W371" i="1"/>
  <c r="X371" i="1" s="1"/>
  <c r="O285" i="1"/>
  <c r="P285" i="1" s="1"/>
  <c r="Q285" i="1"/>
  <c r="R285" i="1" s="1"/>
  <c r="S315" i="1"/>
  <c r="T315" i="1" s="1"/>
  <c r="U345" i="1"/>
  <c r="V345" i="1" s="1"/>
  <c r="W375" i="1"/>
  <c r="X375" i="1" s="1"/>
  <c r="Q320" i="1"/>
  <c r="R320" i="1" s="1"/>
  <c r="S350" i="1"/>
  <c r="T350" i="1" s="1"/>
  <c r="U380" i="1"/>
  <c r="V380" i="1" s="1"/>
  <c r="O320" i="1"/>
  <c r="P320" i="1" s="1"/>
  <c r="S238" i="1"/>
  <c r="T238" i="1" s="1"/>
  <c r="Q208" i="1"/>
  <c r="R208" i="1" s="1"/>
  <c r="W298" i="1"/>
  <c r="X298" i="1" s="1"/>
  <c r="Y328" i="1"/>
  <c r="Z328" i="1" s="1"/>
  <c r="AC388" i="1"/>
  <c r="AD388" i="1" s="1"/>
  <c r="O208" i="1"/>
  <c r="P208" i="1" s="1"/>
  <c r="AA358" i="1"/>
  <c r="AB358" i="1" s="1"/>
  <c r="U268" i="1"/>
  <c r="V268" i="1" s="1"/>
  <c r="S394" i="1"/>
  <c r="T394" i="1" s="1"/>
  <c r="Q364" i="1"/>
  <c r="R364" i="1" s="1"/>
  <c r="O364" i="1"/>
  <c r="P364" i="1" s="1"/>
  <c r="O109" i="1"/>
  <c r="P109" i="1" s="1"/>
  <c r="U169" i="1"/>
  <c r="V169" i="1" s="1"/>
  <c r="Y229" i="1"/>
  <c r="Z229" i="1" s="1"/>
  <c r="AE319" i="1"/>
  <c r="AF319" i="1" s="1"/>
  <c r="AC289" i="1"/>
  <c r="AD289" i="1" s="1"/>
  <c r="AA259" i="1"/>
  <c r="AB259" i="1" s="1"/>
  <c r="AI379" i="1"/>
  <c r="AJ379" i="1" s="1"/>
  <c r="AG349" i="1"/>
  <c r="AH349" i="1" s="1"/>
  <c r="S139" i="1"/>
  <c r="T139" i="1" s="1"/>
  <c r="Q109" i="1"/>
  <c r="R109" i="1" s="1"/>
  <c r="W199" i="1"/>
  <c r="X199" i="1" s="1"/>
  <c r="U317" i="1"/>
  <c r="V317" i="1" s="1"/>
  <c r="W347" i="1"/>
  <c r="X347" i="1" s="1"/>
  <c r="Y377" i="1"/>
  <c r="Z377" i="1" s="1"/>
  <c r="Q257" i="1"/>
  <c r="R257" i="1" s="1"/>
  <c r="S287" i="1"/>
  <c r="T287" i="1" s="1"/>
  <c r="Q311" i="1"/>
  <c r="R311" i="1" s="1"/>
  <c r="U371" i="1"/>
  <c r="V371" i="1" s="1"/>
  <c r="W401" i="1"/>
  <c r="X401" i="1" s="1"/>
  <c r="S341" i="1"/>
  <c r="T341" i="1" s="1"/>
  <c r="O311" i="1"/>
  <c r="P311" i="1" s="1"/>
  <c r="O99" i="1"/>
  <c r="P99" i="1" s="1"/>
  <c r="W189" i="1"/>
  <c r="X189" i="1" s="1"/>
  <c r="AA249" i="1"/>
  <c r="AB249" i="1" s="1"/>
  <c r="AK399" i="1"/>
  <c r="AL399" i="1" s="1"/>
  <c r="AI369" i="1"/>
  <c r="AJ369" i="1" s="1"/>
  <c r="Y219" i="1"/>
  <c r="Z219" i="1" s="1"/>
  <c r="AG339" i="1"/>
  <c r="AH339" i="1" s="1"/>
  <c r="AE309" i="1"/>
  <c r="AF309" i="1" s="1"/>
  <c r="S129" i="1"/>
  <c r="T129" i="1" s="1"/>
  <c r="U159" i="1"/>
  <c r="V159" i="1" s="1"/>
  <c r="AC279" i="1"/>
  <c r="AD279" i="1" s="1"/>
  <c r="Q99" i="1"/>
  <c r="R99" i="1" s="1"/>
  <c r="Q272" i="1"/>
  <c r="R272" i="1" s="1"/>
  <c r="U332" i="1"/>
  <c r="V332" i="1" s="1"/>
  <c r="Y392" i="1"/>
  <c r="Z392" i="1" s="1"/>
  <c r="S302" i="1"/>
  <c r="T302" i="1" s="1"/>
  <c r="W362" i="1"/>
  <c r="X362" i="1" s="1"/>
  <c r="U330" i="1"/>
  <c r="V330" i="1" s="1"/>
  <c r="Q270" i="1"/>
  <c r="R270" i="1" s="1"/>
  <c r="O270" i="1"/>
  <c r="P270" i="1" s="1"/>
  <c r="Y390" i="1"/>
  <c r="Z390" i="1" s="1"/>
  <c r="S300" i="1"/>
  <c r="T300" i="1" s="1"/>
  <c r="W360" i="1"/>
  <c r="X360" i="1" s="1"/>
  <c r="O85" i="1"/>
  <c r="P85" i="1" s="1"/>
  <c r="Y205" i="1"/>
  <c r="Z205" i="1" s="1"/>
  <c r="S115" i="1"/>
  <c r="T115" i="1" s="1"/>
  <c r="AK385" i="1"/>
  <c r="AL385" i="1" s="1"/>
  <c r="AE295" i="1"/>
  <c r="AF295" i="1" s="1"/>
  <c r="Q85" i="1"/>
  <c r="R85" i="1" s="1"/>
  <c r="U145" i="1"/>
  <c r="V145" i="1" s="1"/>
  <c r="AA235" i="1"/>
  <c r="AB235" i="1" s="1"/>
  <c r="AC265" i="1"/>
  <c r="AD265" i="1" s="1"/>
  <c r="AG325" i="1"/>
  <c r="AH325" i="1" s="1"/>
  <c r="AI355" i="1"/>
  <c r="AJ355" i="1" s="1"/>
  <c r="W175" i="1"/>
  <c r="X175" i="1" s="1"/>
  <c r="Q368" i="1"/>
  <c r="R368" i="1" s="1"/>
  <c r="S398" i="1"/>
  <c r="T398" i="1" s="1"/>
  <c r="O368" i="1"/>
  <c r="P368" i="1" s="1"/>
  <c r="O164" i="1"/>
  <c r="P164" i="1" s="1"/>
  <c r="AC344" i="1"/>
  <c r="AD344" i="1" s="1"/>
  <c r="S194" i="1"/>
  <c r="T194" i="1" s="1"/>
  <c r="AE374" i="1"/>
  <c r="AF374" i="1" s="1"/>
  <c r="AG404" i="1"/>
  <c r="AH404" i="1" s="1"/>
  <c r="Q164" i="1"/>
  <c r="R164" i="1" s="1"/>
  <c r="W254" i="1"/>
  <c r="X254" i="1" s="1"/>
  <c r="AA314" i="1"/>
  <c r="AB314" i="1" s="1"/>
  <c r="U224" i="1"/>
  <c r="V224" i="1" s="1"/>
  <c r="Y284" i="1"/>
  <c r="Z284" i="1" s="1"/>
  <c r="O93" i="1"/>
  <c r="P93" i="1" s="1"/>
  <c r="S123" i="1"/>
  <c r="T123" i="1" s="1"/>
  <c r="AI363" i="1"/>
  <c r="AJ363" i="1" s="1"/>
  <c r="Y213" i="1"/>
  <c r="Z213" i="1" s="1"/>
  <c r="AA243" i="1"/>
  <c r="AB243" i="1" s="1"/>
  <c r="Q93" i="1"/>
  <c r="R93" i="1" s="1"/>
  <c r="W183" i="1"/>
  <c r="X183" i="1" s="1"/>
  <c r="AC273" i="1"/>
  <c r="AD273" i="1" s="1"/>
  <c r="AE303" i="1"/>
  <c r="AF303" i="1" s="1"/>
  <c r="AK393" i="1"/>
  <c r="AL393" i="1" s="1"/>
  <c r="U153" i="1"/>
  <c r="V153" i="1" s="1"/>
  <c r="AG333" i="1"/>
  <c r="AH333" i="1" s="1"/>
  <c r="O177" i="1"/>
  <c r="P177" i="1" s="1"/>
  <c r="Q177" i="1"/>
  <c r="R177" i="1" s="1"/>
  <c r="AA327" i="1"/>
  <c r="AB327" i="1" s="1"/>
  <c r="S207" i="1"/>
  <c r="T207" i="1" s="1"/>
  <c r="Y297" i="1"/>
  <c r="Z297" i="1" s="1"/>
  <c r="W267" i="1"/>
  <c r="X267" i="1" s="1"/>
  <c r="U237" i="1"/>
  <c r="V237" i="1" s="1"/>
  <c r="AE387" i="1"/>
  <c r="AF387" i="1" s="1"/>
  <c r="AC357" i="1"/>
  <c r="AD357" i="1" s="1"/>
  <c r="U388" i="1"/>
  <c r="V388" i="1" s="1"/>
  <c r="O328" i="1"/>
  <c r="P328" i="1" s="1"/>
  <c r="Q328" i="1"/>
  <c r="R328" i="1" s="1"/>
  <c r="S358" i="1"/>
  <c r="T358" i="1" s="1"/>
  <c r="O96" i="1"/>
  <c r="P96" i="1" s="1"/>
  <c r="W186" i="1"/>
  <c r="X186" i="1" s="1"/>
  <c r="AA246" i="1"/>
  <c r="AB246" i="1" s="1"/>
  <c r="AK396" i="1"/>
  <c r="AL396" i="1" s="1"/>
  <c r="AI366" i="1"/>
  <c r="AJ366" i="1" s="1"/>
  <c r="Y216" i="1"/>
  <c r="Z216" i="1" s="1"/>
  <c r="AC276" i="1"/>
  <c r="AD276" i="1" s="1"/>
  <c r="AE306" i="1"/>
  <c r="AF306" i="1" s="1"/>
  <c r="AG336" i="1"/>
  <c r="AH336" i="1" s="1"/>
  <c r="U156" i="1"/>
  <c r="V156" i="1" s="1"/>
  <c r="Q96" i="1"/>
  <c r="R96" i="1" s="1"/>
  <c r="S126" i="1"/>
  <c r="T126" i="1" s="1"/>
  <c r="O106" i="1"/>
  <c r="P106" i="1" s="1"/>
  <c r="AA256" i="1"/>
  <c r="AB256" i="1" s="1"/>
  <c r="Q106" i="1"/>
  <c r="R106" i="1" s="1"/>
  <c r="AG346" i="1"/>
  <c r="AH346" i="1" s="1"/>
  <c r="AE316" i="1"/>
  <c r="AF316" i="1" s="1"/>
  <c r="W196" i="1"/>
  <c r="X196" i="1" s="1"/>
  <c r="Y226" i="1"/>
  <c r="Z226" i="1" s="1"/>
  <c r="AI376" i="1"/>
  <c r="AJ376" i="1" s="1"/>
  <c r="U166" i="1"/>
  <c r="V166" i="1" s="1"/>
  <c r="S136" i="1"/>
  <c r="T136" i="1" s="1"/>
  <c r="AC286" i="1"/>
  <c r="AD286" i="1" s="1"/>
  <c r="S267" i="1"/>
  <c r="T267" i="1" s="1"/>
  <c r="Q237" i="1"/>
  <c r="R237" i="1" s="1"/>
  <c r="W327" i="1"/>
  <c r="X327" i="1" s="1"/>
  <c r="Y357" i="1"/>
  <c r="Z357" i="1" s="1"/>
  <c r="AA387" i="1"/>
  <c r="AB387" i="1" s="1"/>
  <c r="O237" i="1"/>
  <c r="P237" i="1" s="1"/>
  <c r="U297" i="1"/>
  <c r="V297" i="1" s="1"/>
  <c r="S380" i="1"/>
  <c r="T380" i="1" s="1"/>
  <c r="Q350" i="1"/>
  <c r="R350" i="1" s="1"/>
  <c r="O350" i="1"/>
  <c r="P350" i="1" s="1"/>
  <c r="O253" i="1"/>
  <c r="P253" i="1" s="1"/>
  <c r="U313" i="1"/>
  <c r="V313" i="1" s="1"/>
  <c r="W343" i="1"/>
  <c r="X343" i="1" s="1"/>
  <c r="Q253" i="1"/>
  <c r="R253" i="1" s="1"/>
  <c r="S283" i="1"/>
  <c r="T283" i="1" s="1"/>
  <c r="Y373" i="1"/>
  <c r="Z373" i="1" s="1"/>
  <c r="AA403" i="1"/>
  <c r="AB403" i="1" s="1"/>
  <c r="O126" i="1"/>
  <c r="P126" i="1" s="1"/>
  <c r="W216" i="1"/>
  <c r="X216" i="1" s="1"/>
  <c r="U186" i="1"/>
  <c r="V186" i="1" s="1"/>
  <c r="S156" i="1"/>
  <c r="T156" i="1" s="1"/>
  <c r="AI396" i="1"/>
  <c r="AJ396" i="1" s="1"/>
  <c r="Y246" i="1"/>
  <c r="Z246" i="1" s="1"/>
  <c r="AC306" i="1"/>
  <c r="AD306" i="1" s="1"/>
  <c r="AE336" i="1"/>
  <c r="AF336" i="1" s="1"/>
  <c r="Q126" i="1"/>
  <c r="R126" i="1" s="1"/>
  <c r="AA276" i="1"/>
  <c r="AB276" i="1" s="1"/>
  <c r="AG366" i="1"/>
  <c r="AH366" i="1" s="1"/>
  <c r="O161" i="1"/>
  <c r="P161" i="1" s="1"/>
  <c r="AG401" i="1"/>
  <c r="AH401" i="1" s="1"/>
  <c r="AE371" i="1"/>
  <c r="AF371" i="1" s="1"/>
  <c r="U221" i="1"/>
  <c r="V221" i="1" s="1"/>
  <c r="AA311" i="1"/>
  <c r="AB311" i="1" s="1"/>
  <c r="S191" i="1"/>
  <c r="T191" i="1" s="1"/>
  <c r="W251" i="1"/>
  <c r="X251" i="1" s="1"/>
  <c r="AC341" i="1"/>
  <c r="AD341" i="1" s="1"/>
  <c r="Y281" i="1"/>
  <c r="Z281" i="1" s="1"/>
  <c r="Q161" i="1"/>
  <c r="R161" i="1" s="1"/>
  <c r="O88" i="1"/>
  <c r="P88" i="1" s="1"/>
  <c r="Q88" i="1"/>
  <c r="R88" i="1" s="1"/>
  <c r="AE298" i="1"/>
  <c r="AF298" i="1" s="1"/>
  <c r="W178" i="1"/>
  <c r="X178" i="1" s="1"/>
  <c r="U148" i="1"/>
  <c r="V148" i="1" s="1"/>
  <c r="S118" i="1"/>
  <c r="T118" i="1" s="1"/>
  <c r="AA238" i="1"/>
  <c r="AB238" i="1" s="1"/>
  <c r="Y208" i="1"/>
  <c r="Z208" i="1" s="1"/>
  <c r="AC268" i="1"/>
  <c r="AD268" i="1" s="1"/>
  <c r="AG328" i="1"/>
  <c r="AH328" i="1" s="1"/>
  <c r="AI358" i="1"/>
  <c r="AJ358" i="1" s="1"/>
  <c r="AK388" i="1"/>
  <c r="AL388" i="1" s="1"/>
  <c r="O142" i="1"/>
  <c r="P142" i="1" s="1"/>
  <c r="S172" i="1"/>
  <c r="T172" i="1" s="1"/>
  <c r="AC322" i="1"/>
  <c r="AD322" i="1" s="1"/>
  <c r="Y262" i="1"/>
  <c r="Z262" i="1" s="1"/>
  <c r="AG382" i="1"/>
  <c r="AH382" i="1" s="1"/>
  <c r="Q142" i="1"/>
  <c r="R142" i="1" s="1"/>
  <c r="W232" i="1"/>
  <c r="X232" i="1" s="1"/>
  <c r="U202" i="1"/>
  <c r="V202" i="1" s="1"/>
  <c r="AA292" i="1"/>
  <c r="AB292" i="1" s="1"/>
  <c r="AE352" i="1"/>
  <c r="AF352" i="1" s="1"/>
  <c r="O293" i="1"/>
  <c r="P293" i="1" s="1"/>
  <c r="Q293" i="1"/>
  <c r="R293" i="1" s="1"/>
  <c r="S323" i="1"/>
  <c r="T323" i="1" s="1"/>
  <c r="W383" i="1"/>
  <c r="X383" i="1" s="1"/>
  <c r="U353" i="1"/>
  <c r="V353" i="1" s="1"/>
  <c r="Q363" i="1"/>
  <c r="R363" i="1" s="1"/>
  <c r="S393" i="1"/>
  <c r="T393" i="1" s="1"/>
  <c r="O363" i="1"/>
  <c r="P363" i="1" s="1"/>
  <c r="O108" i="1"/>
  <c r="P108" i="1" s="1"/>
  <c r="AA258" i="1"/>
  <c r="AB258" i="1" s="1"/>
  <c r="Q108" i="1"/>
  <c r="R108" i="1" s="1"/>
  <c r="AI378" i="1"/>
  <c r="AJ378" i="1" s="1"/>
  <c r="Y228" i="1"/>
  <c r="Z228" i="1" s="1"/>
  <c r="S138" i="1"/>
  <c r="T138" i="1" s="1"/>
  <c r="U168" i="1"/>
  <c r="V168" i="1" s="1"/>
  <c r="W198" i="1"/>
  <c r="X198" i="1" s="1"/>
  <c r="AC288" i="1"/>
  <c r="AD288" i="1" s="1"/>
  <c r="AE318" i="1"/>
  <c r="AF318" i="1" s="1"/>
  <c r="AG348" i="1"/>
  <c r="AH348" i="1" s="1"/>
  <c r="Q347" i="1"/>
  <c r="R347" i="1" s="1"/>
  <c r="S377" i="1"/>
  <c r="T377" i="1" s="1"/>
  <c r="O347" i="1"/>
  <c r="P347" i="1" s="1"/>
  <c r="O223" i="1"/>
  <c r="P223" i="1" s="1"/>
  <c r="O133" i="1"/>
  <c r="P133" i="1" s="1"/>
  <c r="AC313" i="1"/>
  <c r="AD313" i="1" s="1"/>
  <c r="S163" i="1"/>
  <c r="T163" i="1" s="1"/>
  <c r="AA283" i="1"/>
  <c r="AB283" i="1" s="1"/>
  <c r="AI403" i="1"/>
  <c r="AJ403" i="1" s="1"/>
  <c r="AE343" i="1"/>
  <c r="AF343" i="1" s="1"/>
  <c r="Q133" i="1"/>
  <c r="R133" i="1" s="1"/>
  <c r="W223" i="1"/>
  <c r="X223" i="1" s="1"/>
  <c r="AG373" i="1"/>
  <c r="AH373" i="1" s="1"/>
  <c r="U193" i="1"/>
  <c r="V193" i="1" s="1"/>
  <c r="Y253" i="1"/>
  <c r="Z253" i="1" s="1"/>
  <c r="Q335" i="1"/>
  <c r="R335" i="1" s="1"/>
  <c r="U395" i="1"/>
  <c r="V395" i="1" s="1"/>
  <c r="O335" i="1"/>
  <c r="P335" i="1" s="1"/>
  <c r="S365" i="1"/>
  <c r="T365" i="1" s="1"/>
  <c r="O272" i="1"/>
  <c r="P272" i="1" s="1"/>
  <c r="O182" i="1"/>
  <c r="P182" i="1" s="1"/>
  <c r="AC362" i="1"/>
  <c r="AD362" i="1" s="1"/>
  <c r="Q182" i="1"/>
  <c r="R182" i="1" s="1"/>
  <c r="AE392" i="1"/>
  <c r="AF392" i="1" s="1"/>
  <c r="AA332" i="1"/>
  <c r="AB332" i="1" s="1"/>
  <c r="U242" i="1"/>
  <c r="V242" i="1" s="1"/>
  <c r="W272" i="1"/>
  <c r="X272" i="1" s="1"/>
  <c r="S212" i="1"/>
  <c r="T212" i="1" s="1"/>
  <c r="Y302" i="1"/>
  <c r="Z302" i="1" s="1"/>
  <c r="O157" i="1"/>
  <c r="P157" i="1" s="1"/>
  <c r="Y277" i="1"/>
  <c r="Z277" i="1" s="1"/>
  <c r="Q157" i="1"/>
  <c r="R157" i="1" s="1"/>
  <c r="AA307" i="1"/>
  <c r="AB307" i="1" s="1"/>
  <c r="S187" i="1"/>
  <c r="T187" i="1" s="1"/>
  <c r="AG397" i="1"/>
  <c r="AH397" i="1" s="1"/>
  <c r="U217" i="1"/>
  <c r="V217" i="1" s="1"/>
  <c r="AE367" i="1"/>
  <c r="AF367" i="1" s="1"/>
  <c r="W247" i="1"/>
  <c r="X247" i="1" s="1"/>
  <c r="AC337" i="1"/>
  <c r="AD337" i="1" s="1"/>
  <c r="Q355" i="1"/>
  <c r="R355" i="1" s="1"/>
  <c r="S385" i="1"/>
  <c r="T385" i="1" s="1"/>
  <c r="O355" i="1"/>
  <c r="P355" i="1" s="1"/>
  <c r="Q389" i="1"/>
  <c r="R389" i="1" s="1"/>
  <c r="O389" i="1"/>
  <c r="P389" i="1" s="1"/>
  <c r="O255" i="1"/>
  <c r="P255" i="1" s="1"/>
  <c r="W345" i="1"/>
  <c r="X345" i="1" s="1"/>
  <c r="Q255" i="1"/>
  <c r="R255" i="1" s="1"/>
  <c r="S285" i="1"/>
  <c r="T285" i="1" s="1"/>
  <c r="Y375" i="1"/>
  <c r="Z375" i="1" s="1"/>
  <c r="U315" i="1"/>
  <c r="V315" i="1" s="1"/>
  <c r="S375" i="1"/>
  <c r="T375" i="1" s="1"/>
  <c r="Q345" i="1"/>
  <c r="R345" i="1" s="1"/>
  <c r="O345" i="1"/>
  <c r="P345" i="1" s="1"/>
  <c r="O144" i="1"/>
  <c r="P144" i="1" s="1"/>
  <c r="S174" i="1"/>
  <c r="T174" i="1" s="1"/>
  <c r="W234" i="1"/>
  <c r="X234" i="1" s="1"/>
  <c r="U204" i="1"/>
  <c r="V204" i="1" s="1"/>
  <c r="AC324" i="1"/>
  <c r="AD324" i="1" s="1"/>
  <c r="Q144" i="1"/>
  <c r="R144" i="1" s="1"/>
  <c r="Y264" i="1"/>
  <c r="Z264" i="1" s="1"/>
  <c r="AE354" i="1"/>
  <c r="AF354" i="1" s="1"/>
  <c r="AA294" i="1"/>
  <c r="AB294" i="1" s="1"/>
  <c r="AG384" i="1"/>
  <c r="AH384" i="1" s="1"/>
  <c r="O196" i="1"/>
  <c r="P196" i="1" s="1"/>
  <c r="AC376" i="1"/>
  <c r="AD376" i="1" s="1"/>
  <c r="S226" i="1"/>
  <c r="T226" i="1" s="1"/>
  <c r="Q196" i="1"/>
  <c r="R196" i="1" s="1"/>
  <c r="U256" i="1"/>
  <c r="V256" i="1" s="1"/>
  <c r="AA346" i="1"/>
  <c r="AB346" i="1" s="1"/>
  <c r="W286" i="1"/>
  <c r="X286" i="1" s="1"/>
  <c r="Y316" i="1"/>
  <c r="Z316" i="1" s="1"/>
  <c r="O229" i="1"/>
  <c r="P229" i="1" s="1"/>
  <c r="U289" i="1"/>
  <c r="V289" i="1" s="1"/>
  <c r="Y349" i="1"/>
  <c r="Z349" i="1" s="1"/>
  <c r="AA379" i="1"/>
  <c r="AB379" i="1" s="1"/>
  <c r="Q229" i="1"/>
  <c r="R229" i="1" s="1"/>
  <c r="W319" i="1"/>
  <c r="X319" i="1" s="1"/>
  <c r="S259" i="1"/>
  <c r="T259" i="1" s="1"/>
  <c r="O104" i="1"/>
  <c r="P104" i="1" s="1"/>
  <c r="AG344" i="1"/>
  <c r="AH344" i="1" s="1"/>
  <c r="Q104" i="1"/>
  <c r="R104" i="1" s="1"/>
  <c r="AI374" i="1"/>
  <c r="AJ374" i="1" s="1"/>
  <c r="S134" i="1"/>
  <c r="T134" i="1" s="1"/>
  <c r="AE314" i="1"/>
  <c r="AF314" i="1" s="1"/>
  <c r="Y224" i="1"/>
  <c r="Z224" i="1" s="1"/>
  <c r="AK404" i="1"/>
  <c r="AL404" i="1" s="1"/>
  <c r="U164" i="1"/>
  <c r="V164" i="1" s="1"/>
  <c r="W194" i="1"/>
  <c r="X194" i="1" s="1"/>
  <c r="AC284" i="1"/>
  <c r="AD284" i="1" s="1"/>
  <c r="AA254" i="1"/>
  <c r="AB254" i="1" s="1"/>
  <c r="O221" i="1"/>
  <c r="P221" i="1" s="1"/>
  <c r="AA371" i="1"/>
  <c r="AB371" i="1" s="1"/>
  <c r="Y341" i="1"/>
  <c r="Z341" i="1" s="1"/>
  <c r="Q221" i="1"/>
  <c r="R221" i="1" s="1"/>
  <c r="AC401" i="1"/>
  <c r="AD401" i="1" s="1"/>
  <c r="S251" i="1"/>
  <c r="T251" i="1" s="1"/>
  <c r="U281" i="1"/>
  <c r="V281" i="1" s="1"/>
  <c r="W311" i="1"/>
  <c r="X311" i="1" s="1"/>
  <c r="O111" i="1"/>
  <c r="P111" i="1" s="1"/>
  <c r="S141" i="1"/>
  <c r="T141" i="1" s="1"/>
  <c r="AI381" i="1"/>
  <c r="AJ381" i="1" s="1"/>
  <c r="U171" i="1"/>
  <c r="V171" i="1" s="1"/>
  <c r="AG351" i="1"/>
  <c r="AH351" i="1" s="1"/>
  <c r="AA261" i="1"/>
  <c r="AB261" i="1" s="1"/>
  <c r="AC291" i="1"/>
  <c r="AD291" i="1" s="1"/>
  <c r="Y231" i="1"/>
  <c r="Z231" i="1" s="1"/>
  <c r="W201" i="1"/>
  <c r="X201" i="1" s="1"/>
  <c r="Q111" i="1"/>
  <c r="R111" i="1" s="1"/>
  <c r="AE321" i="1"/>
  <c r="AF321" i="1" s="1"/>
  <c r="Q291" i="1"/>
  <c r="R291" i="1" s="1"/>
  <c r="U351" i="1"/>
  <c r="V351" i="1" s="1"/>
  <c r="W381" i="1"/>
  <c r="X381" i="1" s="1"/>
  <c r="S321" i="1"/>
  <c r="T321" i="1" s="1"/>
  <c r="O123" i="1"/>
  <c r="P123" i="1" s="1"/>
  <c r="S153" i="1"/>
  <c r="T153" i="1" s="1"/>
  <c r="AE333" i="1"/>
  <c r="AF333" i="1" s="1"/>
  <c r="AA273" i="1"/>
  <c r="AB273" i="1" s="1"/>
  <c r="AG363" i="1"/>
  <c r="AH363" i="1" s="1"/>
  <c r="Y243" i="1"/>
  <c r="Z243" i="1" s="1"/>
  <c r="AI393" i="1"/>
  <c r="AJ393" i="1" s="1"/>
  <c r="Q123" i="1"/>
  <c r="R123" i="1" s="1"/>
  <c r="U183" i="1"/>
  <c r="V183" i="1" s="1"/>
  <c r="AC303" i="1"/>
  <c r="AD303" i="1" s="1"/>
  <c r="W213" i="1"/>
  <c r="X213" i="1" s="1"/>
  <c r="W350" i="1"/>
  <c r="X350" i="1" s="1"/>
  <c r="U320" i="1"/>
  <c r="V320" i="1" s="1"/>
  <c r="Y380" i="1"/>
  <c r="Z380" i="1" s="1"/>
  <c r="S290" i="1"/>
  <c r="T290" i="1" s="1"/>
  <c r="O260" i="1"/>
  <c r="P260" i="1" s="1"/>
  <c r="Q260" i="1"/>
  <c r="R260" i="1" s="1"/>
  <c r="O87" i="1"/>
  <c r="P87" i="1" s="1"/>
  <c r="AC267" i="1"/>
  <c r="AD267" i="1" s="1"/>
  <c r="S117" i="1"/>
  <c r="T117" i="1" s="1"/>
  <c r="AI357" i="1"/>
  <c r="AJ357" i="1" s="1"/>
  <c r="W177" i="1"/>
  <c r="X177" i="1" s="1"/>
  <c r="AK387" i="1"/>
  <c r="AL387" i="1" s="1"/>
  <c r="AG327" i="1"/>
  <c r="AH327" i="1" s="1"/>
  <c r="Q87" i="1"/>
  <c r="R87" i="1" s="1"/>
  <c r="Y207" i="1"/>
  <c r="Z207" i="1" s="1"/>
  <c r="AE297" i="1"/>
  <c r="AF297" i="1" s="1"/>
  <c r="U147" i="1"/>
  <c r="V147" i="1" s="1"/>
  <c r="AA237" i="1"/>
  <c r="AB237" i="1" s="1"/>
  <c r="O75" i="1"/>
  <c r="P75" i="1" s="1"/>
  <c r="Q75" i="1"/>
  <c r="R75" i="1" s="1"/>
  <c r="AI345" i="1"/>
  <c r="AJ345" i="1" s="1"/>
  <c r="Y195" i="1"/>
  <c r="Z195" i="1" s="1"/>
  <c r="AK375" i="1"/>
  <c r="AL375" i="1" s="1"/>
  <c r="W165" i="1"/>
  <c r="X165" i="1" s="1"/>
  <c r="AA225" i="1"/>
  <c r="AB225" i="1" s="1"/>
  <c r="AC255" i="1"/>
  <c r="AD255" i="1" s="1"/>
  <c r="AG315" i="1"/>
  <c r="AH315" i="1" s="1"/>
  <c r="S105" i="1"/>
  <c r="T105" i="1" s="1"/>
  <c r="U135" i="1"/>
  <c r="V135" i="1" s="1"/>
  <c r="AE285" i="1"/>
  <c r="AF285" i="1" s="1"/>
  <c r="W384" i="1"/>
  <c r="X384" i="1" s="1"/>
  <c r="Q294" i="1"/>
  <c r="R294" i="1" s="1"/>
  <c r="U354" i="1"/>
  <c r="V354" i="1" s="1"/>
  <c r="O294" i="1"/>
  <c r="P294" i="1" s="1"/>
  <c r="S324" i="1"/>
  <c r="T324" i="1" s="1"/>
  <c r="O248" i="1"/>
  <c r="P248" i="1" s="1"/>
  <c r="S278" i="1"/>
  <c r="T278" i="1" s="1"/>
  <c r="U308" i="1"/>
  <c r="V308" i="1" s="1"/>
  <c r="W338" i="1"/>
  <c r="X338" i="1" s="1"/>
  <c r="AA398" i="1"/>
  <c r="AB398" i="1" s="1"/>
  <c r="Q248" i="1"/>
  <c r="R248" i="1" s="1"/>
  <c r="Y368" i="1"/>
  <c r="Z368" i="1" s="1"/>
  <c r="O195" i="1"/>
  <c r="P195" i="1" s="1"/>
  <c r="AA345" i="1"/>
  <c r="AB345" i="1" s="1"/>
  <c r="AC375" i="1"/>
  <c r="AD375" i="1" s="1"/>
  <c r="S225" i="1"/>
  <c r="T225" i="1" s="1"/>
  <c r="U255" i="1"/>
  <c r="V255" i="1" s="1"/>
  <c r="Y315" i="1"/>
  <c r="Z315" i="1" s="1"/>
  <c r="W285" i="1"/>
  <c r="X285" i="1" s="1"/>
  <c r="Q195" i="1"/>
  <c r="R195" i="1" s="1"/>
  <c r="U387" i="1"/>
  <c r="V387" i="1" s="1"/>
  <c r="S357" i="1"/>
  <c r="T357" i="1" s="1"/>
  <c r="O327" i="1"/>
  <c r="P327" i="1" s="1"/>
  <c r="Q327" i="1"/>
  <c r="R327" i="1" s="1"/>
  <c r="O336" i="1"/>
  <c r="P336" i="1" s="1"/>
  <c r="U396" i="1"/>
  <c r="V396" i="1" s="1"/>
  <c r="S366" i="1"/>
  <c r="T366" i="1" s="1"/>
  <c r="Q336" i="1"/>
  <c r="R336" i="1" s="1"/>
  <c r="O83" i="1"/>
  <c r="P83" i="1" s="1"/>
  <c r="AE293" i="1"/>
  <c r="AF293" i="1" s="1"/>
  <c r="U143" i="1"/>
  <c r="V143" i="1" s="1"/>
  <c r="AI353" i="1"/>
  <c r="AJ353" i="1" s="1"/>
  <c r="W173" i="1"/>
  <c r="X173" i="1" s="1"/>
  <c r="Q83" i="1"/>
  <c r="R83" i="1" s="1"/>
  <c r="S113" i="1"/>
  <c r="T113" i="1" s="1"/>
  <c r="AK383" i="1"/>
  <c r="AL383" i="1" s="1"/>
  <c r="AA233" i="1"/>
  <c r="AB233" i="1" s="1"/>
  <c r="AC263" i="1"/>
  <c r="AD263" i="1" s="1"/>
  <c r="Y203" i="1"/>
  <c r="Z203" i="1" s="1"/>
  <c r="AG323" i="1"/>
  <c r="AH323" i="1" s="1"/>
  <c r="O151" i="1"/>
  <c r="P151" i="1" s="1"/>
  <c r="Y271" i="1"/>
  <c r="Z271" i="1" s="1"/>
  <c r="AE361" i="1"/>
  <c r="AF361" i="1" s="1"/>
  <c r="U211" i="1"/>
  <c r="V211" i="1" s="1"/>
  <c r="W241" i="1"/>
  <c r="X241" i="1" s="1"/>
  <c r="AA301" i="1"/>
  <c r="AB301" i="1" s="1"/>
  <c r="S181" i="1"/>
  <c r="T181" i="1" s="1"/>
  <c r="AC331" i="1"/>
  <c r="AD331" i="1" s="1"/>
  <c r="AG391" i="1"/>
  <c r="AH391" i="1" s="1"/>
  <c r="Q151" i="1"/>
  <c r="R151" i="1" s="1"/>
  <c r="O84" i="1"/>
  <c r="P84" i="1" s="1"/>
  <c r="AE294" i="1"/>
  <c r="AF294" i="1" s="1"/>
  <c r="U144" i="1"/>
  <c r="V144" i="1" s="1"/>
  <c r="AK384" i="1"/>
  <c r="AL384" i="1" s="1"/>
  <c r="W174" i="1"/>
  <c r="X174" i="1" s="1"/>
  <c r="Q84" i="1"/>
  <c r="R84" i="1" s="1"/>
  <c r="S114" i="1"/>
  <c r="T114" i="1" s="1"/>
  <c r="AA234" i="1"/>
  <c r="AB234" i="1" s="1"/>
  <c r="Y204" i="1"/>
  <c r="Z204" i="1" s="1"/>
  <c r="AC264" i="1"/>
  <c r="AD264" i="1" s="1"/>
  <c r="AG324" i="1"/>
  <c r="AH324" i="1" s="1"/>
  <c r="AI354" i="1"/>
  <c r="AJ354" i="1" s="1"/>
  <c r="U377" i="1"/>
  <c r="V377" i="1" s="1"/>
  <c r="O317" i="1"/>
  <c r="P317" i="1" s="1"/>
  <c r="Q317" i="1"/>
  <c r="R317" i="1" s="1"/>
  <c r="S347" i="1"/>
  <c r="T347" i="1" s="1"/>
  <c r="Q400" i="1"/>
  <c r="R400" i="1" s="1"/>
  <c r="O400" i="1"/>
  <c r="P400" i="1" s="1"/>
  <c r="O198" i="1"/>
  <c r="P198" i="1" s="1"/>
  <c r="S228" i="1"/>
  <c r="T228" i="1" s="1"/>
  <c r="U258" i="1"/>
  <c r="V258" i="1" s="1"/>
  <c r="AA348" i="1"/>
  <c r="AB348" i="1" s="1"/>
  <c r="Y318" i="1"/>
  <c r="Z318" i="1" s="1"/>
  <c r="AC378" i="1"/>
  <c r="AD378" i="1" s="1"/>
  <c r="W288" i="1"/>
  <c r="X288" i="1" s="1"/>
  <c r="Q198" i="1"/>
  <c r="R198" i="1" s="1"/>
  <c r="O356" i="1"/>
  <c r="P356" i="1" s="1"/>
  <c r="Q356" i="1"/>
  <c r="R356" i="1" s="1"/>
  <c r="S386" i="1"/>
  <c r="T386" i="1" s="1"/>
  <c r="Q372" i="1"/>
  <c r="R372" i="1" s="1"/>
  <c r="S402" i="1"/>
  <c r="T402" i="1" s="1"/>
  <c r="O372" i="1"/>
  <c r="P372" i="1" s="1"/>
  <c r="O244" i="1"/>
  <c r="P244" i="1" s="1"/>
  <c r="Y364" i="1"/>
  <c r="Z364" i="1" s="1"/>
  <c r="S274" i="1"/>
  <c r="T274" i="1" s="1"/>
  <c r="Q244" i="1"/>
  <c r="R244" i="1" s="1"/>
  <c r="W334" i="1"/>
  <c r="X334" i="1" s="1"/>
  <c r="U304" i="1"/>
  <c r="V304" i="1" s="1"/>
  <c r="AA394" i="1"/>
  <c r="AB394" i="1" s="1"/>
  <c r="Q397" i="1"/>
  <c r="R397" i="1" s="1"/>
  <c r="O397" i="1"/>
  <c r="P397" i="1" s="1"/>
  <c r="S391" i="1"/>
  <c r="T391" i="1" s="1"/>
  <c r="Q361" i="1"/>
  <c r="R361" i="1" s="1"/>
  <c r="O361" i="1"/>
  <c r="P361" i="1" s="1"/>
  <c r="O185" i="1"/>
  <c r="P185" i="1" s="1"/>
  <c r="Q185" i="1"/>
  <c r="R185" i="1" s="1"/>
  <c r="AC365" i="1"/>
  <c r="AD365" i="1" s="1"/>
  <c r="S215" i="1"/>
  <c r="T215" i="1" s="1"/>
  <c r="Y305" i="1"/>
  <c r="Z305" i="1" s="1"/>
  <c r="W275" i="1"/>
  <c r="X275" i="1" s="1"/>
  <c r="AA335" i="1"/>
  <c r="AB335" i="1" s="1"/>
  <c r="AE395" i="1"/>
  <c r="AF395" i="1" s="1"/>
  <c r="U245" i="1"/>
  <c r="V245" i="1" s="1"/>
  <c r="O112" i="1"/>
  <c r="P112" i="1" s="1"/>
  <c r="U172" i="1"/>
  <c r="V172" i="1" s="1"/>
  <c r="AI382" i="1"/>
  <c r="AJ382" i="1" s="1"/>
  <c r="Q112" i="1"/>
  <c r="R112" i="1" s="1"/>
  <c r="S142" i="1"/>
  <c r="T142" i="1" s="1"/>
  <c r="W202" i="1"/>
  <c r="X202" i="1" s="1"/>
  <c r="AC292" i="1"/>
  <c r="AD292" i="1" s="1"/>
  <c r="AA262" i="1"/>
  <c r="AB262" i="1" s="1"/>
  <c r="AG352" i="1"/>
  <c r="AH352" i="1" s="1"/>
  <c r="Y232" i="1"/>
  <c r="Z232" i="1" s="1"/>
  <c r="AE322" i="1"/>
  <c r="AF322" i="1" s="1"/>
  <c r="O324" i="1"/>
  <c r="P324" i="1" s="1"/>
  <c r="S354" i="1"/>
  <c r="T354" i="1" s="1"/>
  <c r="U384" i="1"/>
  <c r="V384" i="1" s="1"/>
  <c r="Q324" i="1"/>
  <c r="R324" i="1" s="1"/>
  <c r="Y300" i="1"/>
  <c r="Z300" i="1" s="1"/>
  <c r="AE390" i="1"/>
  <c r="AF390" i="1" s="1"/>
  <c r="Q180" i="1"/>
  <c r="R180" i="1" s="1"/>
  <c r="U240" i="1"/>
  <c r="V240" i="1" s="1"/>
  <c r="W270" i="1"/>
  <c r="X270" i="1" s="1"/>
  <c r="O180" i="1"/>
  <c r="P180" i="1" s="1"/>
  <c r="AA330" i="1"/>
  <c r="AB330" i="1" s="1"/>
  <c r="AC360" i="1"/>
  <c r="AD360" i="1" s="1"/>
  <c r="S210" i="1"/>
  <c r="T210" i="1" s="1"/>
  <c r="U397" i="1"/>
  <c r="V397" i="1" s="1"/>
  <c r="Q337" i="1"/>
  <c r="R337" i="1" s="1"/>
  <c r="O337" i="1"/>
  <c r="P337" i="1" s="1"/>
  <c r="S367" i="1"/>
  <c r="T367" i="1" s="1"/>
  <c r="U273" i="1"/>
  <c r="V273" i="1" s="1"/>
  <c r="O213" i="1"/>
  <c r="P213" i="1" s="1"/>
  <c r="AA363" i="1"/>
  <c r="AB363" i="1" s="1"/>
  <c r="AC393" i="1"/>
  <c r="AD393" i="1" s="1"/>
  <c r="Q213" i="1"/>
  <c r="R213" i="1" s="1"/>
  <c r="S243" i="1"/>
  <c r="T243" i="1" s="1"/>
  <c r="Y333" i="1"/>
  <c r="Z333" i="1" s="1"/>
  <c r="W303" i="1"/>
  <c r="X303" i="1" s="1"/>
  <c r="O212" i="1"/>
  <c r="P212" i="1" s="1"/>
  <c r="S242" i="1"/>
  <c r="T242" i="1" s="1"/>
  <c r="W302" i="1"/>
  <c r="X302" i="1" s="1"/>
  <c r="AA362" i="1"/>
  <c r="AB362" i="1" s="1"/>
  <c r="Q212" i="1"/>
  <c r="R212" i="1" s="1"/>
  <c r="AC392" i="1"/>
  <c r="AD392" i="1" s="1"/>
  <c r="U272" i="1"/>
  <c r="V272" i="1" s="1"/>
  <c r="Y332" i="1"/>
  <c r="Z332" i="1" s="1"/>
  <c r="O121" i="1"/>
  <c r="P121" i="1" s="1"/>
  <c r="W211" i="1"/>
  <c r="X211" i="1" s="1"/>
  <c r="U181" i="1"/>
  <c r="V181" i="1" s="1"/>
  <c r="Y241" i="1"/>
  <c r="Z241" i="1" s="1"/>
  <c r="AC301" i="1"/>
  <c r="AD301" i="1" s="1"/>
  <c r="AE331" i="1"/>
  <c r="AF331" i="1" s="1"/>
  <c r="AG361" i="1"/>
  <c r="AH361" i="1" s="1"/>
  <c r="AI391" i="1"/>
  <c r="AJ391" i="1" s="1"/>
  <c r="S151" i="1"/>
  <c r="T151" i="1" s="1"/>
  <c r="Q121" i="1"/>
  <c r="R121" i="1" s="1"/>
  <c r="AA271" i="1"/>
  <c r="AB271" i="1" s="1"/>
  <c r="Q323" i="1"/>
  <c r="R323" i="1" s="1"/>
  <c r="U383" i="1"/>
  <c r="V383" i="1" s="1"/>
  <c r="S353" i="1"/>
  <c r="T353" i="1" s="1"/>
  <c r="O323" i="1"/>
  <c r="P323" i="1" s="1"/>
  <c r="W368" i="1"/>
  <c r="X368" i="1" s="1"/>
  <c r="O278" i="1"/>
  <c r="P278" i="1" s="1"/>
  <c r="Y398" i="1"/>
  <c r="Z398" i="1" s="1"/>
  <c r="Q278" i="1"/>
  <c r="R278" i="1" s="1"/>
  <c r="S308" i="1"/>
  <c r="T308" i="1" s="1"/>
  <c r="U338" i="1"/>
  <c r="V338" i="1" s="1"/>
  <c r="S322" i="1"/>
  <c r="T322" i="1" s="1"/>
  <c r="O292" i="1"/>
  <c r="P292" i="1" s="1"/>
  <c r="Q292" i="1"/>
  <c r="R292" i="1" s="1"/>
  <c r="W382" i="1"/>
  <c r="X382" i="1" s="1"/>
  <c r="U352" i="1"/>
  <c r="V352" i="1" s="1"/>
  <c r="W348" i="1"/>
  <c r="X348" i="1" s="1"/>
  <c r="Y378" i="1"/>
  <c r="Z378" i="1" s="1"/>
  <c r="O258" i="1"/>
  <c r="P258" i="1" s="1"/>
  <c r="S288" i="1"/>
  <c r="T288" i="1" s="1"/>
  <c r="Q258" i="1"/>
  <c r="R258" i="1" s="1"/>
  <c r="U318" i="1"/>
  <c r="V318" i="1" s="1"/>
  <c r="O289" i="1"/>
  <c r="P289" i="1" s="1"/>
  <c r="Q289" i="1"/>
  <c r="R289" i="1" s="1"/>
  <c r="U349" i="1"/>
  <c r="V349" i="1" s="1"/>
  <c r="S319" i="1"/>
  <c r="T319" i="1" s="1"/>
  <c r="W379" i="1"/>
  <c r="X379" i="1" s="1"/>
  <c r="O114" i="1"/>
  <c r="P114" i="1" s="1"/>
  <c r="U174" i="1"/>
  <c r="V174" i="1" s="1"/>
  <c r="AC294" i="1"/>
  <c r="AD294" i="1" s="1"/>
  <c r="AA264" i="1"/>
  <c r="AB264" i="1" s="1"/>
  <c r="AG354" i="1"/>
  <c r="AH354" i="1" s="1"/>
  <c r="Q114" i="1"/>
  <c r="R114" i="1" s="1"/>
  <c r="W204" i="1"/>
  <c r="X204" i="1" s="1"/>
  <c r="AE324" i="1"/>
  <c r="AF324" i="1" s="1"/>
  <c r="S144" i="1"/>
  <c r="T144" i="1" s="1"/>
  <c r="Y234" i="1"/>
  <c r="Z234" i="1" s="1"/>
  <c r="AI384" i="1"/>
  <c r="AJ384" i="1" s="1"/>
  <c r="O204" i="1"/>
  <c r="P204" i="1" s="1"/>
  <c r="AC384" i="1"/>
  <c r="AD384" i="1" s="1"/>
  <c r="AA354" i="1"/>
  <c r="AB354" i="1" s="1"/>
  <c r="S234" i="1"/>
  <c r="T234" i="1" s="1"/>
  <c r="Q204" i="1"/>
  <c r="R204" i="1" s="1"/>
  <c r="U264" i="1"/>
  <c r="V264" i="1" s="1"/>
  <c r="W294" i="1"/>
  <c r="X294" i="1" s="1"/>
  <c r="Y324" i="1"/>
  <c r="Z324" i="1" s="1"/>
  <c r="O199" i="1"/>
  <c r="P199" i="1" s="1"/>
  <c r="AA349" i="1"/>
  <c r="AB349" i="1" s="1"/>
  <c r="Q199" i="1"/>
  <c r="R199" i="1" s="1"/>
  <c r="U259" i="1"/>
  <c r="V259" i="1" s="1"/>
  <c r="AC379" i="1"/>
  <c r="AD379" i="1" s="1"/>
  <c r="Y319" i="1"/>
  <c r="Z319" i="1" s="1"/>
  <c r="W289" i="1"/>
  <c r="X289" i="1" s="1"/>
  <c r="S229" i="1"/>
  <c r="T229" i="1" s="1"/>
  <c r="Q342" i="1"/>
  <c r="R342" i="1" s="1"/>
  <c r="O342" i="1"/>
  <c r="P342" i="1" s="1"/>
  <c r="U402" i="1"/>
  <c r="V402" i="1" s="1"/>
  <c r="S372" i="1"/>
  <c r="T372" i="1" s="1"/>
  <c r="O80" i="1"/>
  <c r="P80" i="1" s="1"/>
  <c r="Q80" i="1"/>
  <c r="R80" i="1" s="1"/>
  <c r="AG320" i="1"/>
  <c r="AH320" i="1" s="1"/>
  <c r="S110" i="1"/>
  <c r="T110" i="1" s="1"/>
  <c r="AE290" i="1"/>
  <c r="AF290" i="1" s="1"/>
  <c r="W170" i="1"/>
  <c r="X170" i="1" s="1"/>
  <c r="Y200" i="1"/>
  <c r="Z200" i="1" s="1"/>
  <c r="U140" i="1"/>
  <c r="V140" i="1" s="1"/>
  <c r="AA230" i="1"/>
  <c r="AB230" i="1" s="1"/>
  <c r="AC260" i="1"/>
  <c r="AD260" i="1" s="1"/>
  <c r="AI350" i="1"/>
  <c r="AJ350" i="1" s="1"/>
  <c r="AK380" i="1"/>
  <c r="AL380" i="1" s="1"/>
  <c r="Q378" i="1"/>
  <c r="R378" i="1" s="1"/>
  <c r="O378" i="1"/>
  <c r="P378" i="1" s="1"/>
  <c r="O129" i="1"/>
  <c r="P129" i="1" s="1"/>
  <c r="AI399" i="1"/>
  <c r="AJ399" i="1" s="1"/>
  <c r="AG369" i="1"/>
  <c r="AH369" i="1" s="1"/>
  <c r="S159" i="1"/>
  <c r="T159" i="1" s="1"/>
  <c r="AC309" i="1"/>
  <c r="AD309" i="1" s="1"/>
  <c r="W219" i="1"/>
  <c r="X219" i="1" s="1"/>
  <c r="Y249" i="1"/>
  <c r="Z249" i="1" s="1"/>
  <c r="AA279" i="1"/>
  <c r="AB279" i="1" s="1"/>
  <c r="U189" i="1"/>
  <c r="V189" i="1" s="1"/>
  <c r="Q129" i="1"/>
  <c r="R129" i="1" s="1"/>
  <c r="AE339" i="1"/>
  <c r="AF339" i="1" s="1"/>
  <c r="O210" i="1"/>
  <c r="P210" i="1" s="1"/>
  <c r="S240" i="1"/>
  <c r="T240" i="1" s="1"/>
  <c r="AA360" i="1"/>
  <c r="AB360" i="1" s="1"/>
  <c r="W300" i="1"/>
  <c r="X300" i="1" s="1"/>
  <c r="Y330" i="1"/>
  <c r="Z330" i="1" s="1"/>
  <c r="AC390" i="1"/>
  <c r="AD390" i="1" s="1"/>
  <c r="U270" i="1"/>
  <c r="V270" i="1" s="1"/>
  <c r="Q210" i="1"/>
  <c r="R210" i="1" s="1"/>
  <c r="O254" i="1"/>
  <c r="P254" i="1" s="1"/>
  <c r="Y374" i="1"/>
  <c r="Z374" i="1" s="1"/>
  <c r="S284" i="1"/>
  <c r="T284" i="1" s="1"/>
  <c r="AA404" i="1"/>
  <c r="AB404" i="1" s="1"/>
  <c r="U314" i="1"/>
  <c r="V314" i="1" s="1"/>
  <c r="W344" i="1"/>
  <c r="X344" i="1" s="1"/>
  <c r="Q254" i="1"/>
  <c r="R254" i="1" s="1"/>
  <c r="Y356" i="1"/>
  <c r="Z356" i="1" s="1"/>
  <c r="AA386" i="1"/>
  <c r="AB386" i="1" s="1"/>
  <c r="U296" i="1"/>
  <c r="V296" i="1" s="1"/>
  <c r="Q236" i="1"/>
  <c r="R236" i="1" s="1"/>
  <c r="S266" i="1"/>
  <c r="T266" i="1" s="1"/>
  <c r="W326" i="1"/>
  <c r="X326" i="1" s="1"/>
  <c r="U360" i="1"/>
  <c r="V360" i="1" s="1"/>
  <c r="O300" i="1"/>
  <c r="P300" i="1" s="1"/>
  <c r="W390" i="1"/>
  <c r="X390" i="1" s="1"/>
  <c r="S330" i="1"/>
  <c r="T330" i="1" s="1"/>
  <c r="Q300" i="1"/>
  <c r="R300" i="1" s="1"/>
  <c r="O283" i="1"/>
  <c r="P283" i="1" s="1"/>
  <c r="W283" i="1"/>
  <c r="X283" i="1" s="1"/>
  <c r="Q193" i="1"/>
  <c r="R193" i="1" s="1"/>
  <c r="O193" i="1"/>
  <c r="P193" i="1" s="1"/>
  <c r="AE403" i="1"/>
  <c r="AF403" i="1" s="1"/>
  <c r="U253" i="1"/>
  <c r="V253" i="1" s="1"/>
  <c r="S223" i="1"/>
  <c r="T223" i="1" s="1"/>
  <c r="Y313" i="1"/>
  <c r="Z313" i="1" s="1"/>
  <c r="AA343" i="1"/>
  <c r="AB343" i="1" s="1"/>
  <c r="AC373" i="1"/>
  <c r="AD373" i="1" s="1"/>
  <c r="Q394" i="1"/>
  <c r="R394" i="1" s="1"/>
  <c r="O394" i="1"/>
  <c r="P394" i="1" s="1"/>
  <c r="O332" i="1"/>
  <c r="P332" i="1" s="1"/>
  <c r="Q332" i="1"/>
  <c r="R332" i="1" s="1"/>
  <c r="S362" i="1"/>
  <c r="T362" i="1" s="1"/>
  <c r="U392" i="1"/>
  <c r="V392" i="1" s="1"/>
  <c r="S374" i="1"/>
  <c r="T374" i="1" s="1"/>
  <c r="Q344" i="1"/>
  <c r="R344" i="1" s="1"/>
  <c r="O344" i="1"/>
  <c r="P344" i="1" s="1"/>
  <c r="U404" i="1"/>
  <c r="V404" i="1" s="1"/>
  <c r="Q306" i="1"/>
  <c r="R306" i="1" s="1"/>
  <c r="S336" i="1"/>
  <c r="T336" i="1" s="1"/>
  <c r="U366" i="1"/>
  <c r="V366" i="1" s="1"/>
  <c r="W396" i="1"/>
  <c r="X396" i="1" s="1"/>
  <c r="O306" i="1"/>
  <c r="P306" i="1" s="1"/>
  <c r="Q297" i="1"/>
  <c r="R297" i="1" s="1"/>
  <c r="S327" i="1"/>
  <c r="T327" i="1" s="1"/>
  <c r="W387" i="1"/>
  <c r="X387" i="1" s="1"/>
  <c r="U357" i="1"/>
  <c r="V357" i="1" s="1"/>
  <c r="O186" i="1"/>
  <c r="P186" i="1" s="1"/>
  <c r="S216" i="1"/>
  <c r="T216" i="1" s="1"/>
  <c r="AC366" i="1"/>
  <c r="AD366" i="1" s="1"/>
  <c r="U246" i="1"/>
  <c r="V246" i="1" s="1"/>
  <c r="W276" i="1"/>
  <c r="X276" i="1" s="1"/>
  <c r="Y306" i="1"/>
  <c r="Z306" i="1" s="1"/>
  <c r="AA336" i="1"/>
  <c r="AB336" i="1" s="1"/>
  <c r="Q186" i="1"/>
  <c r="R186" i="1" s="1"/>
  <c r="AE396" i="1"/>
  <c r="AF396" i="1" s="1"/>
  <c r="O124" i="1"/>
  <c r="P124" i="1" s="1"/>
  <c r="W214" i="1"/>
  <c r="X214" i="1" s="1"/>
  <c r="AA274" i="1"/>
  <c r="AB274" i="1" s="1"/>
  <c r="Q124" i="1"/>
  <c r="R124" i="1" s="1"/>
  <c r="Y244" i="1"/>
  <c r="Z244" i="1" s="1"/>
  <c r="AC304" i="1"/>
  <c r="AD304" i="1" s="1"/>
  <c r="S154" i="1"/>
  <c r="T154" i="1" s="1"/>
  <c r="U184" i="1"/>
  <c r="V184" i="1" s="1"/>
  <c r="AG364" i="1"/>
  <c r="AH364" i="1" s="1"/>
  <c r="AI394" i="1"/>
  <c r="AJ394" i="1" s="1"/>
  <c r="AE334" i="1"/>
  <c r="AF334" i="1" s="1"/>
  <c r="Q346" i="1"/>
  <c r="R346" i="1" s="1"/>
  <c r="S376" i="1"/>
  <c r="T376" i="1" s="1"/>
  <c r="O346" i="1"/>
  <c r="P346" i="1" s="1"/>
  <c r="AA392" i="1"/>
  <c r="AB392" i="1" s="1"/>
  <c r="O242" i="1"/>
  <c r="P242" i="1" s="1"/>
  <c r="Q242" i="1"/>
  <c r="R242" i="1" s="1"/>
  <c r="W332" i="1"/>
  <c r="X332" i="1" s="1"/>
  <c r="S272" i="1"/>
  <c r="T272" i="1" s="1"/>
  <c r="U302" i="1"/>
  <c r="V302" i="1" s="1"/>
  <c r="Y362" i="1"/>
  <c r="Z362" i="1" s="1"/>
  <c r="O202" i="1"/>
  <c r="P202" i="1" s="1"/>
  <c r="AA352" i="1"/>
  <c r="AB352" i="1" s="1"/>
  <c r="S232" i="1"/>
  <c r="T232" i="1" s="1"/>
  <c r="Q202" i="1"/>
  <c r="R202" i="1" s="1"/>
  <c r="U262" i="1"/>
  <c r="V262" i="1" s="1"/>
  <c r="AC382" i="1"/>
  <c r="AD382" i="1" s="1"/>
  <c r="Y322" i="1"/>
  <c r="Z322" i="1" s="1"/>
  <c r="W292" i="1"/>
  <c r="X292" i="1" s="1"/>
  <c r="Q264" i="1"/>
  <c r="R264" i="1" s="1"/>
  <c r="S294" i="1"/>
  <c r="T294" i="1" s="1"/>
  <c r="Y384" i="1"/>
  <c r="Z384" i="1" s="1"/>
  <c r="O264" i="1"/>
  <c r="P264" i="1" s="1"/>
  <c r="W354" i="1"/>
  <c r="X354" i="1" s="1"/>
  <c r="U324" i="1"/>
  <c r="V324" i="1" s="1"/>
  <c r="O251" i="1"/>
  <c r="P251" i="1" s="1"/>
  <c r="Y371" i="1"/>
  <c r="Z371" i="1" s="1"/>
  <c r="AA401" i="1"/>
  <c r="AB401" i="1" s="1"/>
  <c r="W341" i="1"/>
  <c r="X341" i="1" s="1"/>
  <c r="Q251" i="1"/>
  <c r="R251" i="1" s="1"/>
  <c r="U311" i="1"/>
  <c r="V311" i="1" s="1"/>
  <c r="S281" i="1"/>
  <c r="T281" i="1" s="1"/>
  <c r="O97" i="1"/>
  <c r="P97" i="1" s="1"/>
  <c r="Q97" i="1"/>
  <c r="R97" i="1" s="1"/>
  <c r="AA247" i="1"/>
  <c r="AB247" i="1" s="1"/>
  <c r="AK397" i="1"/>
  <c r="AL397" i="1" s="1"/>
  <c r="AI367" i="1"/>
  <c r="AJ367" i="1" s="1"/>
  <c r="AE307" i="1"/>
  <c r="AF307" i="1" s="1"/>
  <c r="AG337" i="1"/>
  <c r="AH337" i="1" s="1"/>
  <c r="U157" i="1"/>
  <c r="V157" i="1" s="1"/>
  <c r="AC277" i="1"/>
  <c r="AD277" i="1" s="1"/>
  <c r="Y217" i="1"/>
  <c r="Z217" i="1" s="1"/>
  <c r="S127" i="1"/>
  <c r="T127" i="1" s="1"/>
  <c r="W187" i="1"/>
  <c r="X187" i="1" s="1"/>
  <c r="O91" i="1"/>
  <c r="P91" i="1" s="1"/>
  <c r="AA241" i="1"/>
  <c r="AB241" i="1" s="1"/>
  <c r="S121" i="1"/>
  <c r="T121" i="1" s="1"/>
  <c r="AE301" i="1"/>
  <c r="AF301" i="1" s="1"/>
  <c r="Q91" i="1"/>
  <c r="R91" i="1" s="1"/>
  <c r="U151" i="1"/>
  <c r="V151" i="1" s="1"/>
  <c r="W181" i="1"/>
  <c r="X181" i="1" s="1"/>
  <c r="Y211" i="1"/>
  <c r="Z211" i="1" s="1"/>
  <c r="AC271" i="1"/>
  <c r="AD271" i="1" s="1"/>
  <c r="AI361" i="1"/>
  <c r="AJ361" i="1" s="1"/>
  <c r="AK391" i="1"/>
  <c r="AL391" i="1" s="1"/>
  <c r="AG331" i="1"/>
  <c r="AH331" i="1" s="1"/>
  <c r="O215" i="1"/>
  <c r="P215" i="1" s="1"/>
  <c r="W305" i="1"/>
  <c r="X305" i="1" s="1"/>
  <c r="Q215" i="1"/>
  <c r="R215" i="1" s="1"/>
  <c r="S245" i="1"/>
  <c r="T245" i="1" s="1"/>
  <c r="U275" i="1"/>
  <c r="V275" i="1" s="1"/>
  <c r="Y335" i="1"/>
  <c r="Z335" i="1" s="1"/>
  <c r="AA365" i="1"/>
  <c r="AB365" i="1" s="1"/>
  <c r="AC395" i="1"/>
  <c r="AD395" i="1" s="1"/>
  <c r="S404" i="1"/>
  <c r="T404" i="1" s="1"/>
  <c r="Q374" i="1"/>
  <c r="R374" i="1" s="1"/>
  <c r="O374" i="1"/>
  <c r="P374" i="1" s="1"/>
  <c r="O241" i="1"/>
  <c r="P241" i="1" s="1"/>
  <c r="S271" i="1"/>
  <c r="T271" i="1" s="1"/>
  <c r="AA391" i="1"/>
  <c r="AB391" i="1" s="1"/>
  <c r="U301" i="1"/>
  <c r="V301" i="1" s="1"/>
  <c r="W331" i="1"/>
  <c r="X331" i="1" s="1"/>
  <c r="Q241" i="1"/>
  <c r="R241" i="1" s="1"/>
  <c r="Y361" i="1"/>
  <c r="Z361" i="1" s="1"/>
  <c r="S333" i="1"/>
  <c r="T333" i="1" s="1"/>
  <c r="Q303" i="1"/>
  <c r="R303" i="1" s="1"/>
  <c r="W393" i="1"/>
  <c r="X393" i="1" s="1"/>
  <c r="U363" i="1"/>
  <c r="V363" i="1" s="1"/>
  <c r="O303" i="1"/>
  <c r="P303" i="1" s="1"/>
  <c r="O307" i="1"/>
  <c r="P307" i="1" s="1"/>
  <c r="U367" i="1"/>
  <c r="V367" i="1" s="1"/>
  <c r="S337" i="1"/>
  <c r="T337" i="1" s="1"/>
  <c r="Q307" i="1"/>
  <c r="R307" i="1" s="1"/>
  <c r="W397" i="1"/>
  <c r="X397" i="1" s="1"/>
  <c r="S400" i="1"/>
  <c r="T400" i="1" s="1"/>
  <c r="Q370" i="1"/>
  <c r="R370" i="1" s="1"/>
  <c r="O370" i="1"/>
  <c r="P370" i="1" s="1"/>
  <c r="O77" i="1"/>
  <c r="P77" i="1" s="1"/>
  <c r="Y197" i="1"/>
  <c r="Z197" i="1" s="1"/>
  <c r="AA227" i="1"/>
  <c r="AB227" i="1" s="1"/>
  <c r="W167" i="1"/>
  <c r="X167" i="1" s="1"/>
  <c r="AE287" i="1"/>
  <c r="AF287" i="1" s="1"/>
  <c r="AK377" i="1"/>
  <c r="AL377" i="1" s="1"/>
  <c r="Q77" i="1"/>
  <c r="R77" i="1" s="1"/>
  <c r="S107" i="1"/>
  <c r="T107" i="1" s="1"/>
  <c r="AG317" i="1"/>
  <c r="AH317" i="1" s="1"/>
  <c r="U137" i="1"/>
  <c r="V137" i="1" s="1"/>
  <c r="AC257" i="1"/>
  <c r="AD257" i="1" s="1"/>
  <c r="AI347" i="1"/>
  <c r="AJ347" i="1" s="1"/>
  <c r="W377" i="1"/>
  <c r="X377" i="1" s="1"/>
  <c r="Q287" i="1"/>
  <c r="R287" i="1" s="1"/>
  <c r="O287" i="1"/>
  <c r="P287" i="1" s="1"/>
  <c r="U347" i="1"/>
  <c r="V347" i="1" s="1"/>
  <c r="S317" i="1"/>
  <c r="T317" i="1" s="1"/>
  <c r="U398" i="1"/>
  <c r="V398" i="1" s="1"/>
  <c r="S368" i="1"/>
  <c r="T368" i="1" s="1"/>
  <c r="O338" i="1"/>
  <c r="P338" i="1" s="1"/>
  <c r="Q338" i="1"/>
  <c r="R338" i="1" s="1"/>
  <c r="S338" i="1"/>
  <c r="T338" i="1" s="1"/>
  <c r="U368" i="1"/>
  <c r="V368" i="1" s="1"/>
  <c r="O308" i="1"/>
  <c r="P308" i="1" s="1"/>
  <c r="W398" i="1"/>
  <c r="X398" i="1" s="1"/>
  <c r="Q308" i="1"/>
  <c r="R308" i="1" s="1"/>
  <c r="Q381" i="1"/>
  <c r="R381" i="1" s="1"/>
  <c r="O381" i="1"/>
  <c r="P381" i="1" s="1"/>
  <c r="Q382" i="1"/>
  <c r="R382" i="1" s="1"/>
  <c r="O382" i="1"/>
  <c r="P382" i="1" s="1"/>
  <c r="O282" i="1"/>
  <c r="P282" i="1" s="1"/>
  <c r="Y402" i="1"/>
  <c r="Z402" i="1" s="1"/>
  <c r="Q282" i="1"/>
  <c r="R282" i="1" s="1"/>
  <c r="S312" i="1"/>
  <c r="T312" i="1" s="1"/>
  <c r="U342" i="1"/>
  <c r="V342" i="1" s="1"/>
  <c r="W372" i="1"/>
  <c r="X372" i="1" s="1"/>
  <c r="O82" i="1"/>
  <c r="P82" i="1" s="1"/>
  <c r="AC262" i="1"/>
  <c r="AD262" i="1" s="1"/>
  <c r="AI352" i="1"/>
  <c r="AJ352" i="1" s="1"/>
  <c r="Q82" i="1"/>
  <c r="R82" i="1" s="1"/>
  <c r="AE292" i="1"/>
  <c r="AF292" i="1" s="1"/>
  <c r="W172" i="1"/>
  <c r="X172" i="1" s="1"/>
  <c r="AA232" i="1"/>
  <c r="AB232" i="1" s="1"/>
  <c r="AG322" i="1"/>
  <c r="AH322" i="1" s="1"/>
  <c r="AK382" i="1"/>
  <c r="AL382" i="1" s="1"/>
  <c r="U142" i="1"/>
  <c r="V142" i="1" s="1"/>
  <c r="Y202" i="1"/>
  <c r="Z202" i="1" s="1"/>
  <c r="S112" i="1"/>
  <c r="T112" i="1" s="1"/>
  <c r="S395" i="1"/>
  <c r="T395" i="1" s="1"/>
  <c r="O365" i="1"/>
  <c r="P365" i="1" s="1"/>
  <c r="Q365" i="1"/>
  <c r="R365" i="1" s="1"/>
  <c r="O265" i="1"/>
  <c r="P265" i="1" s="1"/>
  <c r="Q265" i="1"/>
  <c r="R265" i="1" s="1"/>
  <c r="Y385" i="1"/>
  <c r="Z385" i="1" s="1"/>
  <c r="S295" i="1"/>
  <c r="T295" i="1" s="1"/>
  <c r="U325" i="1"/>
  <c r="V325" i="1" s="1"/>
  <c r="W355" i="1"/>
  <c r="X355" i="1" s="1"/>
  <c r="O158" i="1"/>
  <c r="P158" i="1" s="1"/>
  <c r="W248" i="1"/>
  <c r="X248" i="1" s="1"/>
  <c r="AA308" i="1"/>
  <c r="AB308" i="1" s="1"/>
  <c r="U218" i="1"/>
  <c r="V218" i="1" s="1"/>
  <c r="Y278" i="1"/>
  <c r="Z278" i="1" s="1"/>
  <c r="AG398" i="1"/>
  <c r="AH398" i="1" s="1"/>
  <c r="Q158" i="1"/>
  <c r="R158" i="1" s="1"/>
  <c r="AC338" i="1"/>
  <c r="AD338" i="1" s="1"/>
  <c r="S188" i="1"/>
  <c r="T188" i="1" s="1"/>
  <c r="AE368" i="1"/>
  <c r="AF368" i="1" s="1"/>
  <c r="Q402" i="1"/>
  <c r="R402" i="1" s="1"/>
  <c r="O402" i="1"/>
  <c r="P402" i="1" s="1"/>
  <c r="S373" i="1"/>
  <c r="T373" i="1" s="1"/>
  <c r="O343" i="1"/>
  <c r="P343" i="1" s="1"/>
  <c r="U403" i="1"/>
  <c r="V403" i="1" s="1"/>
  <c r="Q343" i="1"/>
  <c r="R343" i="1" s="1"/>
  <c r="O352" i="1"/>
  <c r="P352" i="1" s="1"/>
  <c r="S382" i="1"/>
  <c r="T382" i="1" s="1"/>
  <c r="Q352" i="1"/>
  <c r="R352" i="1" s="1"/>
  <c r="O296" i="1"/>
  <c r="P296" i="1" s="1"/>
  <c r="O206" i="1"/>
  <c r="P206" i="1" s="1"/>
  <c r="AC386" i="1"/>
  <c r="AD386" i="1" s="1"/>
  <c r="Q206" i="1"/>
  <c r="R206" i="1" s="1"/>
  <c r="Y326" i="1"/>
  <c r="Z326" i="1" s="1"/>
  <c r="S236" i="1"/>
  <c r="T236" i="1" s="1"/>
  <c r="U266" i="1"/>
  <c r="V266" i="1" s="1"/>
  <c r="W296" i="1"/>
  <c r="X296" i="1" s="1"/>
  <c r="AA356" i="1"/>
  <c r="AB356" i="1" s="1"/>
  <c r="O181" i="1"/>
  <c r="P181" i="1" s="1"/>
  <c r="Q181" i="1"/>
  <c r="R181" i="1" s="1"/>
  <c r="W271" i="1"/>
  <c r="X271" i="1" s="1"/>
  <c r="S211" i="1"/>
  <c r="T211" i="1" s="1"/>
  <c r="U241" i="1"/>
  <c r="V241" i="1" s="1"/>
  <c r="Y301" i="1"/>
  <c r="Z301" i="1" s="1"/>
  <c r="AC361" i="1"/>
  <c r="AD361" i="1" s="1"/>
  <c r="AA331" i="1"/>
  <c r="AB331" i="1" s="1"/>
  <c r="AE391" i="1"/>
  <c r="AF391" i="1" s="1"/>
  <c r="W295" i="1"/>
  <c r="X295" i="1" s="1"/>
  <c r="O205" i="1"/>
  <c r="P205" i="1" s="1"/>
  <c r="U265" i="1"/>
  <c r="V265" i="1" s="1"/>
  <c r="AC385" i="1"/>
  <c r="AD385" i="1" s="1"/>
  <c r="S235" i="1"/>
  <c r="T235" i="1" s="1"/>
  <c r="Q205" i="1"/>
  <c r="R205" i="1" s="1"/>
  <c r="Y325" i="1"/>
  <c r="Z325" i="1" s="1"/>
  <c r="AA355" i="1"/>
  <c r="AB355" i="1" s="1"/>
  <c r="O269" i="1"/>
  <c r="P269" i="1" s="1"/>
  <c r="U329" i="1"/>
  <c r="V329" i="1" s="1"/>
  <c r="Y389" i="1"/>
  <c r="Z389" i="1" s="1"/>
  <c r="S299" i="1"/>
  <c r="T299" i="1" s="1"/>
  <c r="Q269" i="1"/>
  <c r="R269" i="1" s="1"/>
  <c r="W359" i="1"/>
  <c r="X359" i="1" s="1"/>
  <c r="S403" i="1"/>
  <c r="T403" i="1" s="1"/>
  <c r="Q373" i="1"/>
  <c r="R373" i="1" s="1"/>
  <c r="O373" i="1"/>
  <c r="P373" i="1" s="1"/>
  <c r="O322" i="1"/>
  <c r="P322" i="1" s="1"/>
  <c r="S352" i="1"/>
  <c r="T352" i="1" s="1"/>
  <c r="Q322" i="1"/>
  <c r="R322" i="1" s="1"/>
  <c r="U382" i="1"/>
  <c r="V382" i="1" s="1"/>
  <c r="W388" i="1"/>
  <c r="X388" i="1" s="1"/>
  <c r="S328" i="1"/>
  <c r="T328" i="1" s="1"/>
  <c r="Q298" i="1"/>
  <c r="R298" i="1" s="1"/>
  <c r="U358" i="1"/>
  <c r="V358" i="1" s="1"/>
  <c r="O298" i="1"/>
  <c r="P298" i="1" s="1"/>
  <c r="O197" i="1"/>
  <c r="P197" i="1" s="1"/>
  <c r="AA347" i="1"/>
  <c r="AB347" i="1" s="1"/>
  <c r="S227" i="1"/>
  <c r="T227" i="1" s="1"/>
  <c r="Q197" i="1"/>
  <c r="R197" i="1" s="1"/>
  <c r="W287" i="1"/>
  <c r="X287" i="1" s="1"/>
  <c r="U257" i="1"/>
  <c r="V257" i="1" s="1"/>
  <c r="Y317" i="1"/>
  <c r="Z317" i="1" s="1"/>
  <c r="AC377" i="1"/>
  <c r="AD377" i="1" s="1"/>
  <c r="Y343" i="1"/>
  <c r="Z343" i="1" s="1"/>
  <c r="AA373" i="1"/>
  <c r="AB373" i="1" s="1"/>
  <c r="Q223" i="1"/>
  <c r="R223" i="1" s="1"/>
  <c r="W313" i="1"/>
  <c r="X313" i="1" s="1"/>
  <c r="S253" i="1"/>
  <c r="T253" i="1" s="1"/>
  <c r="U283" i="1"/>
  <c r="V283" i="1" s="1"/>
  <c r="AC403" i="1"/>
  <c r="AD403" i="1" s="1"/>
  <c r="O236" i="1"/>
  <c r="P236" i="1" s="1"/>
  <c r="U206" i="1"/>
  <c r="V206" i="1" s="1"/>
  <c r="W236" i="1"/>
  <c r="X236" i="1" s="1"/>
  <c r="AA296" i="1"/>
  <c r="AB296" i="1" s="1"/>
  <c r="Y266" i="1"/>
  <c r="Z266" i="1" s="1"/>
  <c r="AE356" i="1"/>
  <c r="AF356" i="1" s="1"/>
  <c r="AG386" i="1"/>
  <c r="AH386" i="1" s="1"/>
  <c r="O146" i="1"/>
  <c r="P146" i="1" s="1"/>
  <c r="Q146" i="1"/>
  <c r="R146" i="1" s="1"/>
  <c r="S176" i="1"/>
  <c r="T176" i="1" s="1"/>
  <c r="AC326" i="1"/>
  <c r="AD326" i="1" s="1"/>
  <c r="O86" i="1"/>
  <c r="P86" i="1" s="1"/>
  <c r="W176" i="1"/>
  <c r="X176" i="1" s="1"/>
  <c r="Y206" i="1"/>
  <c r="Z206" i="1" s="1"/>
  <c r="AE296" i="1"/>
  <c r="AF296" i="1" s="1"/>
  <c r="S116" i="1"/>
  <c r="T116" i="1" s="1"/>
  <c r="U146" i="1"/>
  <c r="V146" i="1" s="1"/>
  <c r="AA236" i="1"/>
  <c r="AB236" i="1" s="1"/>
  <c r="AG326" i="1"/>
  <c r="AH326" i="1" s="1"/>
  <c r="AC266" i="1"/>
  <c r="AD266" i="1" s="1"/>
  <c r="AI356" i="1"/>
  <c r="AJ356" i="1" s="1"/>
  <c r="Q86" i="1"/>
  <c r="R86" i="1" s="1"/>
  <c r="AK386" i="1"/>
  <c r="AL386" i="1" s="1"/>
  <c r="Q380" i="1"/>
  <c r="R380" i="1" s="1"/>
  <c r="O380" i="1"/>
  <c r="P380" i="1" s="1"/>
  <c r="Q403" i="1"/>
  <c r="R403" i="1" s="1"/>
  <c r="O403" i="1"/>
  <c r="P403" i="1" s="1"/>
  <c r="Q386" i="1"/>
  <c r="R386" i="1" s="1"/>
  <c r="O386" i="1"/>
  <c r="P386" i="1" s="1"/>
  <c r="O169" i="1"/>
  <c r="P169" i="1" s="1"/>
  <c r="Q169" i="1"/>
  <c r="R169" i="1" s="1"/>
  <c r="U229" i="1"/>
  <c r="V229" i="1" s="1"/>
  <c r="Y289" i="1"/>
  <c r="Z289" i="1" s="1"/>
  <c r="AC349" i="1"/>
  <c r="AD349" i="1" s="1"/>
  <c r="AE379" i="1"/>
  <c r="AF379" i="1" s="1"/>
  <c r="S199" i="1"/>
  <c r="T199" i="1" s="1"/>
  <c r="AA319" i="1"/>
  <c r="AB319" i="1" s="1"/>
  <c r="W259" i="1"/>
  <c r="X259" i="1" s="1"/>
  <c r="S329" i="1"/>
  <c r="T329" i="1" s="1"/>
  <c r="W389" i="1"/>
  <c r="X389" i="1" s="1"/>
  <c r="O299" i="1"/>
  <c r="P299" i="1" s="1"/>
  <c r="Q299" i="1"/>
  <c r="R299" i="1" s="1"/>
  <c r="U359" i="1"/>
  <c r="V359" i="1" s="1"/>
  <c r="O168" i="1"/>
  <c r="P168" i="1" s="1"/>
  <c r="AA318" i="1"/>
  <c r="AB318" i="1" s="1"/>
  <c r="Q168" i="1"/>
  <c r="R168" i="1" s="1"/>
  <c r="S198" i="1"/>
  <c r="T198" i="1" s="1"/>
  <c r="W258" i="1"/>
  <c r="X258" i="1" s="1"/>
  <c r="AC348" i="1"/>
  <c r="AD348" i="1" s="1"/>
  <c r="Y288" i="1"/>
  <c r="Z288" i="1" s="1"/>
  <c r="AE378" i="1"/>
  <c r="AF378" i="1" s="1"/>
  <c r="U228" i="1"/>
  <c r="V228" i="1" s="1"/>
  <c r="W394" i="1"/>
  <c r="X394" i="1" s="1"/>
  <c r="U364" i="1"/>
  <c r="V364" i="1" s="1"/>
  <c r="Q304" i="1"/>
  <c r="R304" i="1" s="1"/>
  <c r="S334" i="1"/>
  <c r="T334" i="1" s="1"/>
  <c r="O175" i="1"/>
  <c r="P175" i="1" s="1"/>
  <c r="S205" i="1"/>
  <c r="T205" i="1" s="1"/>
  <c r="Y295" i="1"/>
  <c r="Z295" i="1" s="1"/>
  <c r="Q175" i="1"/>
  <c r="R175" i="1" s="1"/>
  <c r="AA325" i="1"/>
  <c r="AB325" i="1" s="1"/>
  <c r="W265" i="1"/>
  <c r="X265" i="1" s="1"/>
  <c r="U235" i="1"/>
  <c r="V235" i="1" s="1"/>
  <c r="AE385" i="1"/>
  <c r="AF385" i="1" s="1"/>
  <c r="AC355" i="1"/>
  <c r="AD355" i="1" s="1"/>
  <c r="O125" i="1"/>
  <c r="P125" i="1" s="1"/>
  <c r="W215" i="1"/>
  <c r="X215" i="1" s="1"/>
  <c r="Y245" i="1"/>
  <c r="Z245" i="1" s="1"/>
  <c r="AE335" i="1"/>
  <c r="AF335" i="1" s="1"/>
  <c r="Q125" i="1"/>
  <c r="R125" i="1" s="1"/>
  <c r="AA275" i="1"/>
  <c r="AB275" i="1" s="1"/>
  <c r="U185" i="1"/>
  <c r="V185" i="1" s="1"/>
  <c r="AG365" i="1"/>
  <c r="AH365" i="1" s="1"/>
  <c r="AI395" i="1"/>
  <c r="AJ395" i="1" s="1"/>
  <c r="S155" i="1"/>
  <c r="T155" i="1" s="1"/>
  <c r="AC305" i="1"/>
  <c r="AD305" i="1" s="1"/>
  <c r="S303" i="1"/>
  <c r="T303" i="1" s="1"/>
  <c r="Y393" i="1"/>
  <c r="Z393" i="1" s="1"/>
  <c r="U333" i="1"/>
  <c r="V333" i="1" s="1"/>
  <c r="Q273" i="1"/>
  <c r="R273" i="1" s="1"/>
  <c r="W363" i="1"/>
  <c r="X363" i="1" s="1"/>
  <c r="S356" i="1"/>
  <c r="T356" i="1" s="1"/>
  <c r="Q326" i="1"/>
  <c r="R326" i="1" s="1"/>
  <c r="U386" i="1"/>
  <c r="V386" i="1" s="1"/>
  <c r="O326" i="1"/>
  <c r="P326" i="1" s="1"/>
  <c r="U239" i="1"/>
  <c r="V239" i="1" s="1"/>
  <c r="AE389" i="1"/>
  <c r="AF389" i="1" s="1"/>
  <c r="Q179" i="1"/>
  <c r="R179" i="1" s="1"/>
  <c r="S209" i="1"/>
  <c r="T209" i="1" s="1"/>
  <c r="AA329" i="1"/>
  <c r="AB329" i="1" s="1"/>
  <c r="Y299" i="1"/>
  <c r="Z299" i="1" s="1"/>
  <c r="W269" i="1"/>
  <c r="X269" i="1" s="1"/>
  <c r="AC359" i="1"/>
  <c r="AD359" i="1" s="1"/>
  <c r="U234" i="1"/>
  <c r="V234" i="1" s="1"/>
  <c r="AA324" i="1"/>
  <c r="AB324" i="1" s="1"/>
  <c r="AE384" i="1"/>
  <c r="AF384" i="1" s="1"/>
  <c r="AC354" i="1"/>
  <c r="AD354" i="1" s="1"/>
  <c r="Q174" i="1"/>
  <c r="R174" i="1" s="1"/>
  <c r="S204" i="1"/>
  <c r="T204" i="1" s="1"/>
  <c r="W264" i="1"/>
  <c r="X264" i="1" s="1"/>
  <c r="O174" i="1"/>
  <c r="P174" i="1" s="1"/>
  <c r="Y294" i="1"/>
  <c r="Z294" i="1" s="1"/>
  <c r="Q377" i="1"/>
  <c r="R377" i="1" s="1"/>
  <c r="O377" i="1"/>
  <c r="P377" i="1" s="1"/>
  <c r="Q375" i="1"/>
  <c r="R375" i="1" s="1"/>
  <c r="O375" i="1"/>
  <c r="P375" i="1" s="1"/>
  <c r="O315" i="1"/>
  <c r="P315" i="1" s="1"/>
  <c r="S345" i="1"/>
  <c r="T345" i="1" s="1"/>
  <c r="U375" i="1"/>
  <c r="V375" i="1" s="1"/>
  <c r="Q315" i="1"/>
  <c r="R315" i="1" s="1"/>
  <c r="W328" i="1"/>
  <c r="X328" i="1" s="1"/>
  <c r="O238" i="1"/>
  <c r="P238" i="1" s="1"/>
  <c r="S268" i="1"/>
  <c r="T268" i="1" s="1"/>
  <c r="Q238" i="1"/>
  <c r="R238" i="1" s="1"/>
  <c r="U298" i="1"/>
  <c r="V298" i="1" s="1"/>
  <c r="Y358" i="1"/>
  <c r="Z358" i="1" s="1"/>
  <c r="AA388" i="1"/>
  <c r="AB388" i="1" s="1"/>
  <c r="S387" i="1"/>
  <c r="T387" i="1" s="1"/>
  <c r="Q357" i="1"/>
  <c r="R357" i="1" s="1"/>
  <c r="O357" i="1"/>
  <c r="P357" i="1" s="1"/>
  <c r="O249" i="1"/>
  <c r="P249" i="1" s="1"/>
  <c r="U309" i="1"/>
  <c r="V309" i="1" s="1"/>
  <c r="W339" i="1"/>
  <c r="X339" i="1" s="1"/>
  <c r="S279" i="1"/>
  <c r="T279" i="1" s="1"/>
  <c r="AA399" i="1"/>
  <c r="AB399" i="1" s="1"/>
  <c r="Y369" i="1"/>
  <c r="Z369" i="1" s="1"/>
  <c r="Q249" i="1"/>
  <c r="R249" i="1" s="1"/>
  <c r="Q271" i="1"/>
  <c r="R271" i="1" s="1"/>
  <c r="Y391" i="1"/>
  <c r="Z391" i="1" s="1"/>
  <c r="U331" i="1"/>
  <c r="V331" i="1" s="1"/>
  <c r="S301" i="1"/>
  <c r="T301" i="1" s="1"/>
  <c r="W361" i="1"/>
  <c r="X361" i="1" s="1"/>
  <c r="O271" i="1"/>
  <c r="P271" i="1" s="1"/>
  <c r="O243" i="1"/>
  <c r="P243" i="1" s="1"/>
  <c r="W333" i="1"/>
  <c r="X333" i="1" s="1"/>
  <c r="S273" i="1"/>
  <c r="T273" i="1" s="1"/>
  <c r="Y363" i="1"/>
  <c r="Z363" i="1" s="1"/>
  <c r="AA393" i="1"/>
  <c r="AB393" i="1" s="1"/>
  <c r="Q243" i="1"/>
  <c r="R243" i="1" s="1"/>
  <c r="U303" i="1"/>
  <c r="V303" i="1" s="1"/>
  <c r="O78" i="1"/>
  <c r="P78" i="1" s="1"/>
  <c r="Y198" i="1"/>
  <c r="Z198" i="1" s="1"/>
  <c r="AA228" i="1"/>
  <c r="AB228" i="1" s="1"/>
  <c r="AC258" i="1"/>
  <c r="AD258" i="1" s="1"/>
  <c r="AI348" i="1"/>
  <c r="AJ348" i="1" s="1"/>
  <c r="Q78" i="1"/>
  <c r="R78" i="1" s="1"/>
  <c r="AK378" i="1"/>
  <c r="AL378" i="1" s="1"/>
  <c r="W168" i="1"/>
  <c r="X168" i="1" s="1"/>
  <c r="AG318" i="1"/>
  <c r="AH318" i="1" s="1"/>
  <c r="AE288" i="1"/>
  <c r="AF288" i="1" s="1"/>
  <c r="U138" i="1"/>
  <c r="V138" i="1" s="1"/>
  <c r="S108" i="1"/>
  <c r="T108" i="1" s="1"/>
  <c r="O203" i="1"/>
  <c r="P203" i="1" s="1"/>
  <c r="Y323" i="1"/>
  <c r="Z323" i="1" s="1"/>
  <c r="W293" i="1"/>
  <c r="X293" i="1" s="1"/>
  <c r="Q203" i="1"/>
  <c r="R203" i="1" s="1"/>
  <c r="S233" i="1"/>
  <c r="T233" i="1" s="1"/>
  <c r="U263" i="1"/>
  <c r="V263" i="1" s="1"/>
  <c r="AA353" i="1"/>
  <c r="AB353" i="1" s="1"/>
  <c r="AC383" i="1"/>
  <c r="AD383" i="1" s="1"/>
  <c r="O143" i="1"/>
  <c r="P143" i="1" s="1"/>
  <c r="W233" i="1"/>
  <c r="X233" i="1" s="1"/>
  <c r="Q143" i="1"/>
  <c r="R143" i="1" s="1"/>
  <c r="Y263" i="1"/>
  <c r="Z263" i="1" s="1"/>
  <c r="AC323" i="1"/>
  <c r="AD323" i="1" s="1"/>
  <c r="U203" i="1"/>
  <c r="V203" i="1" s="1"/>
  <c r="AG383" i="1"/>
  <c r="AH383" i="1" s="1"/>
  <c r="AE353" i="1"/>
  <c r="AF353" i="1" s="1"/>
  <c r="S173" i="1"/>
  <c r="T173" i="1" s="1"/>
  <c r="AA293" i="1"/>
  <c r="AB293" i="1" s="1"/>
  <c r="O152" i="1"/>
  <c r="P152" i="1" s="1"/>
  <c r="AE362" i="1"/>
  <c r="AF362" i="1" s="1"/>
  <c r="Q152" i="1"/>
  <c r="R152" i="1" s="1"/>
  <c r="W242" i="1"/>
  <c r="X242" i="1" s="1"/>
  <c r="Y272" i="1"/>
  <c r="Z272" i="1" s="1"/>
  <c r="S182" i="1"/>
  <c r="T182" i="1" s="1"/>
  <c r="AC332" i="1"/>
  <c r="AD332" i="1" s="1"/>
  <c r="U212" i="1"/>
  <c r="V212" i="1" s="1"/>
  <c r="AA302" i="1"/>
  <c r="AB302" i="1" s="1"/>
  <c r="AG392" i="1"/>
  <c r="AH392" i="1" s="1"/>
  <c r="O267" i="1"/>
  <c r="P267" i="1" s="1"/>
  <c r="Y387" i="1"/>
  <c r="Z387" i="1" s="1"/>
  <c r="Q267" i="1"/>
  <c r="R267" i="1" s="1"/>
  <c r="U327" i="1"/>
  <c r="V327" i="1" s="1"/>
  <c r="W357" i="1"/>
  <c r="X357" i="1" s="1"/>
  <c r="S297" i="1"/>
  <c r="T297" i="1" s="1"/>
  <c r="O160" i="1"/>
  <c r="P160" i="1" s="1"/>
  <c r="Y280" i="1"/>
  <c r="Z280" i="1" s="1"/>
  <c r="U220" i="1"/>
  <c r="V220" i="1" s="1"/>
  <c r="Q160" i="1"/>
  <c r="R160" i="1" s="1"/>
  <c r="AC340" i="1"/>
  <c r="AD340" i="1" s="1"/>
  <c r="AE370" i="1"/>
  <c r="AF370" i="1" s="1"/>
  <c r="AA310" i="1"/>
  <c r="AB310" i="1" s="1"/>
  <c r="AG400" i="1"/>
  <c r="AH400" i="1" s="1"/>
  <c r="S190" i="1"/>
  <c r="T190" i="1" s="1"/>
  <c r="W250" i="1"/>
  <c r="X250" i="1" s="1"/>
  <c r="O178" i="1"/>
  <c r="P178" i="1" s="1"/>
  <c r="Y298" i="1"/>
  <c r="Z298" i="1" s="1"/>
  <c r="AE388" i="1"/>
  <c r="AF388" i="1" s="1"/>
  <c r="Q178" i="1"/>
  <c r="R178" i="1" s="1"/>
  <c r="AC358" i="1"/>
  <c r="AD358" i="1" s="1"/>
  <c r="W268" i="1"/>
  <c r="X268" i="1" s="1"/>
  <c r="S208" i="1"/>
  <c r="T208" i="1" s="1"/>
  <c r="U238" i="1"/>
  <c r="V238" i="1" s="1"/>
  <c r="AA328" i="1"/>
  <c r="AB328" i="1" s="1"/>
  <c r="O159" i="1"/>
  <c r="P159" i="1" s="1"/>
  <c r="Y279" i="1"/>
  <c r="Z279" i="1" s="1"/>
  <c r="Q159" i="1"/>
  <c r="R159" i="1" s="1"/>
  <c r="W249" i="1"/>
  <c r="X249" i="1" s="1"/>
  <c r="AC339" i="1"/>
  <c r="AD339" i="1" s="1"/>
  <c r="AA309" i="1"/>
  <c r="AB309" i="1" s="1"/>
  <c r="AE369" i="1"/>
  <c r="AF369" i="1" s="1"/>
  <c r="AG399" i="1"/>
  <c r="AH399" i="1" s="1"/>
  <c r="S189" i="1"/>
  <c r="T189" i="1" s="1"/>
  <c r="U219" i="1"/>
  <c r="V219" i="1" s="1"/>
  <c r="Q387" i="1"/>
  <c r="R387" i="1" s="1"/>
  <c r="O387" i="1"/>
  <c r="P387" i="1" s="1"/>
  <c r="Q385" i="1"/>
  <c r="R385" i="1" s="1"/>
  <c r="O385" i="1"/>
  <c r="P385" i="1" s="1"/>
  <c r="O239" i="1"/>
  <c r="P239" i="1" s="1"/>
  <c r="S269" i="1"/>
  <c r="T269" i="1" s="1"/>
  <c r="U299" i="1"/>
  <c r="V299" i="1" s="1"/>
  <c r="W329" i="1"/>
  <c r="X329" i="1" s="1"/>
  <c r="Y359" i="1"/>
  <c r="Z359" i="1" s="1"/>
  <c r="AA389" i="1"/>
  <c r="AB389" i="1" s="1"/>
  <c r="Q239" i="1"/>
  <c r="R239" i="1" s="1"/>
  <c r="Q379" i="1"/>
  <c r="R379" i="1" s="1"/>
  <c r="O379" i="1"/>
  <c r="P379" i="1" s="1"/>
  <c r="O302" i="1"/>
  <c r="P302" i="1" s="1"/>
  <c r="Q302" i="1"/>
  <c r="R302" i="1" s="1"/>
  <c r="U362" i="1"/>
  <c r="V362" i="1" s="1"/>
  <c r="S332" i="1"/>
  <c r="T332" i="1" s="1"/>
  <c r="W392" i="1"/>
  <c r="X392" i="1" s="1"/>
  <c r="O163" i="1"/>
  <c r="P163" i="1" s="1"/>
  <c r="W253" i="1"/>
  <c r="X253" i="1" s="1"/>
  <c r="Q163" i="1"/>
  <c r="R163" i="1" s="1"/>
  <c r="AA313" i="1"/>
  <c r="AB313" i="1" s="1"/>
  <c r="S193" i="1"/>
  <c r="T193" i="1" s="1"/>
  <c r="AG403" i="1"/>
  <c r="AH403" i="1" s="1"/>
  <c r="U223" i="1"/>
  <c r="V223" i="1" s="1"/>
  <c r="Y283" i="1"/>
  <c r="Z283" i="1" s="1"/>
  <c r="AE373" i="1"/>
  <c r="AF373" i="1" s="1"/>
  <c r="AC343" i="1"/>
  <c r="AD343" i="1" s="1"/>
  <c r="O117" i="1"/>
  <c r="P117" i="1" s="1"/>
  <c r="AC297" i="1"/>
  <c r="AD297" i="1" s="1"/>
  <c r="U177" i="1"/>
  <c r="V177" i="1" s="1"/>
  <c r="W207" i="1"/>
  <c r="X207" i="1" s="1"/>
  <c r="AG357" i="1"/>
  <c r="AH357" i="1" s="1"/>
  <c r="Y237" i="1"/>
  <c r="Z237" i="1" s="1"/>
  <c r="AE327" i="1"/>
  <c r="AF327" i="1" s="1"/>
  <c r="AA267" i="1"/>
  <c r="AB267" i="1" s="1"/>
  <c r="Q117" i="1"/>
  <c r="R117" i="1" s="1"/>
  <c r="AI387" i="1"/>
  <c r="AJ387" i="1" s="1"/>
  <c r="S147" i="1"/>
  <c r="T147" i="1" s="1"/>
  <c r="O217" i="1"/>
  <c r="P217" i="1" s="1"/>
  <c r="AC397" i="1"/>
  <c r="AD397" i="1" s="1"/>
  <c r="Q217" i="1"/>
  <c r="R217" i="1" s="1"/>
  <c r="S247" i="1"/>
  <c r="T247" i="1" s="1"/>
  <c r="U277" i="1"/>
  <c r="V277" i="1" s="1"/>
  <c r="Y337" i="1"/>
  <c r="Z337" i="1" s="1"/>
  <c r="AA367" i="1"/>
  <c r="AB367" i="1" s="1"/>
  <c r="W307" i="1"/>
  <c r="X307" i="1" s="1"/>
  <c r="O297" i="1"/>
  <c r="P297" i="1" s="1"/>
  <c r="O207" i="1"/>
  <c r="P207" i="1" s="1"/>
  <c r="U267" i="1"/>
  <c r="V267" i="1" s="1"/>
  <c r="AC387" i="1"/>
  <c r="AD387" i="1" s="1"/>
  <c r="S237" i="1"/>
  <c r="T237" i="1" s="1"/>
  <c r="Q207" i="1"/>
  <c r="R207" i="1" s="1"/>
  <c r="Y327" i="1"/>
  <c r="Z327" i="1" s="1"/>
  <c r="W297" i="1"/>
  <c r="X297" i="1" s="1"/>
  <c r="AA357" i="1"/>
  <c r="AB357" i="1" s="1"/>
  <c r="Q383" i="1"/>
  <c r="R383" i="1" s="1"/>
  <c r="O383" i="1"/>
  <c r="P383" i="1" s="1"/>
  <c r="O81" i="1"/>
  <c r="P81" i="1" s="1"/>
  <c r="Q81" i="1"/>
  <c r="R81" i="1" s="1"/>
  <c r="AE291" i="1"/>
  <c r="AF291" i="1" s="1"/>
  <c r="W171" i="1"/>
  <c r="X171" i="1" s="1"/>
  <c r="U141" i="1"/>
  <c r="V141" i="1" s="1"/>
  <c r="S111" i="1"/>
  <c r="T111" i="1" s="1"/>
  <c r="AA231" i="1"/>
  <c r="AB231" i="1" s="1"/>
  <c r="Y201" i="1"/>
  <c r="Z201" i="1" s="1"/>
  <c r="AC261" i="1"/>
  <c r="AD261" i="1" s="1"/>
  <c r="AG321" i="1"/>
  <c r="AH321" i="1" s="1"/>
  <c r="AI351" i="1"/>
  <c r="AJ351" i="1" s="1"/>
  <c r="AK381" i="1"/>
  <c r="AL381" i="1" s="1"/>
  <c r="S389" i="1"/>
  <c r="T389" i="1" s="1"/>
  <c r="Q359" i="1"/>
  <c r="R359" i="1" s="1"/>
  <c r="O359" i="1"/>
  <c r="P359" i="1" s="1"/>
  <c r="O247" i="1"/>
  <c r="P247" i="1" s="1"/>
  <c r="S277" i="1"/>
  <c r="T277" i="1" s="1"/>
  <c r="AA397" i="1"/>
  <c r="AB397" i="1" s="1"/>
  <c r="Q247" i="1"/>
  <c r="R247" i="1" s="1"/>
  <c r="U307" i="1"/>
  <c r="V307" i="1" s="1"/>
  <c r="W337" i="1"/>
  <c r="X337" i="1" s="1"/>
  <c r="Y367" i="1"/>
  <c r="Z367" i="1" s="1"/>
  <c r="O231" i="1"/>
  <c r="P231" i="1" s="1"/>
  <c r="U291" i="1"/>
  <c r="V291" i="1" s="1"/>
  <c r="W321" i="1"/>
  <c r="X321" i="1" s="1"/>
  <c r="AA381" i="1"/>
  <c r="AB381" i="1" s="1"/>
  <c r="S261" i="1"/>
  <c r="T261" i="1" s="1"/>
  <c r="Y351" i="1"/>
  <c r="Z351" i="1" s="1"/>
  <c r="Q231" i="1"/>
  <c r="R231" i="1" s="1"/>
  <c r="W324" i="1"/>
  <c r="X324" i="1" s="1"/>
  <c r="O234" i="1"/>
  <c r="P234" i="1" s="1"/>
  <c r="S264" i="1"/>
  <c r="T264" i="1" s="1"/>
  <c r="AA384" i="1"/>
  <c r="AB384" i="1" s="1"/>
  <c r="Q234" i="1"/>
  <c r="R234" i="1" s="1"/>
  <c r="Y354" i="1"/>
  <c r="Z354" i="1" s="1"/>
  <c r="U294" i="1"/>
  <c r="V294" i="1" s="1"/>
  <c r="S379" i="1"/>
  <c r="T379" i="1" s="1"/>
  <c r="O349" i="1"/>
  <c r="P349" i="1" s="1"/>
  <c r="Q349" i="1"/>
  <c r="R349" i="1" s="1"/>
  <c r="S399" i="1"/>
  <c r="T399" i="1" s="1"/>
  <c r="Q369" i="1"/>
  <c r="R369" i="1" s="1"/>
  <c r="O369" i="1"/>
  <c r="P369" i="1" s="1"/>
  <c r="Q354" i="1"/>
  <c r="R354" i="1" s="1"/>
  <c r="S384" i="1"/>
  <c r="T384" i="1" s="1"/>
  <c r="O354" i="1"/>
  <c r="P354" i="1" s="1"/>
  <c r="Y304" i="1"/>
  <c r="Z304" i="1" s="1"/>
  <c r="Q184" i="1"/>
  <c r="R184" i="1" s="1"/>
  <c r="AE394" i="1"/>
  <c r="AF394" i="1" s="1"/>
  <c r="U244" i="1"/>
  <c r="V244" i="1" s="1"/>
  <c r="W274" i="1"/>
  <c r="X274" i="1" s="1"/>
  <c r="O184" i="1"/>
  <c r="P184" i="1" s="1"/>
  <c r="AA334" i="1"/>
  <c r="AB334" i="1" s="1"/>
  <c r="AC364" i="1"/>
  <c r="AD364" i="1" s="1"/>
  <c r="S214" i="1"/>
  <c r="T214" i="1" s="1"/>
  <c r="O235" i="1"/>
  <c r="P235" i="1" s="1"/>
  <c r="W325" i="1"/>
  <c r="X325" i="1" s="1"/>
  <c r="Q235" i="1"/>
  <c r="R235" i="1" s="1"/>
  <c r="Y355" i="1"/>
  <c r="Z355" i="1" s="1"/>
  <c r="U295" i="1"/>
  <c r="V295" i="1" s="1"/>
  <c r="S265" i="1"/>
  <c r="T265" i="1" s="1"/>
  <c r="AA385" i="1"/>
  <c r="AB385" i="1" s="1"/>
  <c r="O259" i="1"/>
  <c r="P259" i="1" s="1"/>
  <c r="U319" i="1"/>
  <c r="V319" i="1" s="1"/>
  <c r="Y379" i="1"/>
  <c r="Z379" i="1" s="1"/>
  <c r="S289" i="1"/>
  <c r="T289" i="1" s="1"/>
  <c r="W349" i="1"/>
  <c r="X349" i="1" s="1"/>
  <c r="Q259" i="1"/>
  <c r="R259" i="1" s="1"/>
  <c r="Q398" i="1"/>
  <c r="R398" i="1" s="1"/>
  <c r="O398" i="1"/>
  <c r="P398" i="1" s="1"/>
  <c r="O277" i="1"/>
  <c r="P277" i="1" s="1"/>
  <c r="U337" i="1"/>
  <c r="V337" i="1" s="1"/>
  <c r="Y397" i="1"/>
  <c r="Z397" i="1" s="1"/>
  <c r="Q277" i="1"/>
  <c r="R277" i="1" s="1"/>
  <c r="S307" i="1"/>
  <c r="T307" i="1" s="1"/>
  <c r="W367" i="1"/>
  <c r="X367" i="1" s="1"/>
  <c r="O331" i="1"/>
  <c r="P331" i="1" s="1"/>
  <c r="U391" i="1"/>
  <c r="V391" i="1" s="1"/>
  <c r="Q331" i="1"/>
  <c r="R331" i="1" s="1"/>
  <c r="S361" i="1"/>
  <c r="T361" i="1" s="1"/>
  <c r="S369" i="1"/>
  <c r="T369" i="1" s="1"/>
  <c r="U399" i="1"/>
  <c r="V399" i="1" s="1"/>
  <c r="Q339" i="1"/>
  <c r="R339" i="1" s="1"/>
  <c r="O339" i="1"/>
  <c r="P339" i="1" s="1"/>
  <c r="O100" i="1"/>
  <c r="P100" i="1" s="1"/>
  <c r="Y220" i="1"/>
  <c r="Z220" i="1" s="1"/>
  <c r="AK400" i="1"/>
  <c r="AL400" i="1" s="1"/>
  <c r="AG340" i="1"/>
  <c r="AH340" i="1" s="1"/>
  <c r="S130" i="1"/>
  <c r="T130" i="1" s="1"/>
  <c r="Q100" i="1"/>
  <c r="R100" i="1" s="1"/>
  <c r="W190" i="1"/>
  <c r="X190" i="1" s="1"/>
  <c r="U160" i="1"/>
  <c r="V160" i="1" s="1"/>
  <c r="AC280" i="1"/>
  <c r="AD280" i="1" s="1"/>
  <c r="AE310" i="1"/>
  <c r="AF310" i="1" s="1"/>
  <c r="AI370" i="1"/>
  <c r="AJ370" i="1" s="1"/>
  <c r="AA250" i="1"/>
  <c r="AB250" i="1" s="1"/>
  <c r="O140" i="1"/>
  <c r="P140" i="1" s="1"/>
  <c r="AG380" i="1"/>
  <c r="AH380" i="1" s="1"/>
  <c r="Q140" i="1"/>
  <c r="R140" i="1" s="1"/>
  <c r="Y260" i="1"/>
  <c r="Z260" i="1" s="1"/>
  <c r="S170" i="1"/>
  <c r="T170" i="1" s="1"/>
  <c r="AE350" i="1"/>
  <c r="AF350" i="1" s="1"/>
  <c r="U200" i="1"/>
  <c r="V200" i="1" s="1"/>
  <c r="W230" i="1"/>
  <c r="X230" i="1" s="1"/>
  <c r="AC320" i="1"/>
  <c r="AD320" i="1" s="1"/>
  <c r="AA290" i="1"/>
  <c r="AB290" i="1" s="1"/>
  <c r="U365" i="1"/>
  <c r="V365" i="1" s="1"/>
  <c r="W395" i="1"/>
  <c r="X395" i="1" s="1"/>
  <c r="O305" i="1"/>
  <c r="P305" i="1" s="1"/>
  <c r="S335" i="1"/>
  <c r="T335" i="1" s="1"/>
  <c r="Q305" i="1"/>
  <c r="R305" i="1" s="1"/>
  <c r="O295" i="1"/>
  <c r="P295" i="1" s="1"/>
  <c r="S325" i="1"/>
  <c r="T325" i="1" s="1"/>
  <c r="W385" i="1"/>
  <c r="X385" i="1" s="1"/>
  <c r="U355" i="1"/>
  <c r="V355" i="1" s="1"/>
  <c r="Q295" i="1"/>
  <c r="R295" i="1" s="1"/>
  <c r="O116" i="1"/>
  <c r="P116" i="1" s="1"/>
  <c r="AE326" i="1"/>
  <c r="AF326" i="1" s="1"/>
  <c r="U176" i="1"/>
  <c r="V176" i="1" s="1"/>
  <c r="AI386" i="1"/>
  <c r="AJ386" i="1" s="1"/>
  <c r="Q116" i="1"/>
  <c r="R116" i="1" s="1"/>
  <c r="S146" i="1"/>
  <c r="T146" i="1" s="1"/>
  <c r="Y236" i="1"/>
  <c r="Z236" i="1" s="1"/>
  <c r="AC296" i="1"/>
  <c r="AD296" i="1" s="1"/>
  <c r="AA266" i="1"/>
  <c r="AB266" i="1" s="1"/>
  <c r="W206" i="1"/>
  <c r="X206" i="1" s="1"/>
  <c r="AG356" i="1"/>
  <c r="AH356" i="1" s="1"/>
  <c r="U401" i="1"/>
  <c r="V401" i="1" s="1"/>
  <c r="O341" i="1"/>
  <c r="P341" i="1" s="1"/>
  <c r="S371" i="1"/>
  <c r="T371" i="1" s="1"/>
  <c r="Q341" i="1"/>
  <c r="R341" i="1" s="1"/>
  <c r="O76" i="1"/>
  <c r="P76" i="1" s="1"/>
  <c r="U136" i="1"/>
  <c r="V136" i="1" s="1"/>
  <c r="AK376" i="1"/>
  <c r="AL376" i="1" s="1"/>
  <c r="AA226" i="1"/>
  <c r="AB226" i="1" s="1"/>
  <c r="AI346" i="1"/>
  <c r="AJ346" i="1" s="1"/>
  <c r="Q76" i="1"/>
  <c r="R76" i="1" s="1"/>
  <c r="S106" i="1"/>
  <c r="T106" i="1" s="1"/>
  <c r="W166" i="1"/>
  <c r="X166" i="1" s="1"/>
  <c r="AC256" i="1"/>
  <c r="AD256" i="1" s="1"/>
  <c r="AE286" i="1"/>
  <c r="AF286" i="1" s="1"/>
  <c r="AG316" i="1"/>
  <c r="AH316" i="1" s="1"/>
  <c r="Y196" i="1"/>
  <c r="Z196" i="1" s="1"/>
  <c r="Q301" i="1"/>
  <c r="R301" i="1" s="1"/>
  <c r="O301" i="1"/>
  <c r="P301" i="1" s="1"/>
  <c r="W391" i="1"/>
  <c r="X391" i="1" s="1"/>
  <c r="S331" i="1"/>
  <c r="T331" i="1" s="1"/>
  <c r="U361" i="1"/>
  <c r="V361" i="1" s="1"/>
  <c r="O101" i="1"/>
  <c r="P101" i="1" s="1"/>
  <c r="Q101" i="1"/>
  <c r="R101" i="1" s="1"/>
  <c r="AI371" i="1"/>
  <c r="AJ371" i="1" s="1"/>
  <c r="AC281" i="1"/>
  <c r="AD281" i="1" s="1"/>
  <c r="W191" i="1"/>
  <c r="X191" i="1" s="1"/>
  <c r="S131" i="1"/>
  <c r="T131" i="1" s="1"/>
  <c r="U161" i="1"/>
  <c r="V161" i="1" s="1"/>
  <c r="Y221" i="1"/>
  <c r="Z221" i="1" s="1"/>
  <c r="AA251" i="1"/>
  <c r="AB251" i="1" s="1"/>
  <c r="AG341" i="1"/>
  <c r="AH341" i="1" s="1"/>
  <c r="AK401" i="1"/>
  <c r="AL401" i="1" s="1"/>
  <c r="AE311" i="1"/>
  <c r="AF311" i="1" s="1"/>
  <c r="S206" i="1"/>
  <c r="T206" i="1" s="1"/>
  <c r="Y296" i="1"/>
  <c r="Z296" i="1" s="1"/>
  <c r="AE386" i="1"/>
  <c r="AF386" i="1" s="1"/>
  <c r="AC356" i="1"/>
  <c r="AD356" i="1" s="1"/>
  <c r="Q176" i="1"/>
  <c r="R176" i="1" s="1"/>
  <c r="U236" i="1"/>
  <c r="V236" i="1" s="1"/>
  <c r="W266" i="1"/>
  <c r="X266" i="1" s="1"/>
  <c r="AA326" i="1"/>
  <c r="AB326" i="1" s="1"/>
  <c r="O176" i="1"/>
  <c r="P176" i="1" s="1"/>
  <c r="S342" i="1"/>
  <c r="T342" i="1" s="1"/>
  <c r="O312" i="1"/>
  <c r="P312" i="1" s="1"/>
  <c r="W402" i="1"/>
  <c r="X402" i="1" s="1"/>
  <c r="U372" i="1"/>
  <c r="V372" i="1" s="1"/>
  <c r="Q312" i="1"/>
  <c r="R312" i="1" s="1"/>
  <c r="O119" i="1"/>
  <c r="P119" i="1" s="1"/>
  <c r="AA269" i="1"/>
  <c r="AB269" i="1" s="1"/>
  <c r="AG359" i="1"/>
  <c r="AH359" i="1" s="1"/>
  <c r="W209" i="1"/>
  <c r="X209" i="1" s="1"/>
  <c r="S149" i="1"/>
  <c r="T149" i="1" s="1"/>
  <c r="Q119" i="1"/>
  <c r="R119" i="1" s="1"/>
  <c r="U179" i="1"/>
  <c r="V179" i="1" s="1"/>
  <c r="Y239" i="1"/>
  <c r="Z239" i="1" s="1"/>
  <c r="AE329" i="1"/>
  <c r="AF329" i="1" s="1"/>
  <c r="AC299" i="1"/>
  <c r="AD299" i="1" s="1"/>
  <c r="AI389" i="1"/>
  <c r="AJ389" i="1" s="1"/>
  <c r="Q388" i="1"/>
  <c r="R388" i="1" s="1"/>
  <c r="O388" i="1"/>
  <c r="P388" i="1" s="1"/>
  <c r="U378" i="1"/>
  <c r="V378" i="1" s="1"/>
  <c r="Q318" i="1"/>
  <c r="R318" i="1" s="1"/>
  <c r="S348" i="1"/>
  <c r="T348" i="1" s="1"/>
  <c r="O318" i="1"/>
  <c r="P318" i="1" s="1"/>
  <c r="O190" i="1"/>
  <c r="P190" i="1" s="1"/>
  <c r="Y310" i="1"/>
  <c r="Z310" i="1" s="1"/>
  <c r="AC370" i="1"/>
  <c r="AD370" i="1" s="1"/>
  <c r="Q190" i="1"/>
  <c r="R190" i="1" s="1"/>
  <c r="AE400" i="1"/>
  <c r="AF400" i="1" s="1"/>
  <c r="S220" i="1"/>
  <c r="T220" i="1" s="1"/>
  <c r="U250" i="1"/>
  <c r="V250" i="1" s="1"/>
  <c r="W280" i="1"/>
  <c r="X280" i="1" s="1"/>
  <c r="AA340" i="1"/>
  <c r="AB340" i="1" s="1"/>
  <c r="O107" i="1"/>
  <c r="P107" i="1" s="1"/>
  <c r="W197" i="1"/>
  <c r="X197" i="1" s="1"/>
  <c r="AG347" i="1"/>
  <c r="AH347" i="1" s="1"/>
  <c r="AI377" i="1"/>
  <c r="AJ377" i="1" s="1"/>
  <c r="S137" i="1"/>
  <c r="T137" i="1" s="1"/>
  <c r="Q107" i="1"/>
  <c r="R107" i="1" s="1"/>
  <c r="Y227" i="1"/>
  <c r="Z227" i="1" s="1"/>
  <c r="AA257" i="1"/>
  <c r="AB257" i="1" s="1"/>
  <c r="U167" i="1"/>
  <c r="V167" i="1" s="1"/>
  <c r="AC287" i="1"/>
  <c r="AD287" i="1" s="1"/>
  <c r="AE317" i="1"/>
  <c r="AF317" i="1" s="1"/>
  <c r="L23" i="1"/>
  <c r="L19" i="1" l="1"/>
  <c r="C5" i="1"/>
  <c r="L18" i="1"/>
  <c r="L15" i="1"/>
  <c r="L17" i="1"/>
  <c r="L14" i="1"/>
  <c r="L22" i="1"/>
  <c r="L21" i="1"/>
  <c r="L12" i="1"/>
  <c r="L20" i="1"/>
  <c r="L13" i="1"/>
  <c r="L16" i="1"/>
  <c r="L33" i="1" l="1"/>
  <c r="L39" i="1"/>
  <c r="L29" i="1"/>
  <c r="L31" i="1"/>
  <c r="L34" i="1"/>
  <c r="L30" i="1"/>
  <c r="L36" i="1"/>
  <c r="L38" i="1"/>
  <c r="L35" i="1"/>
  <c r="L37" i="1"/>
  <c r="L40" i="1"/>
  <c r="L32" i="1"/>
  <c r="L518" i="1" l="1"/>
  <c r="L465" i="1"/>
  <c r="L327" i="1"/>
  <c r="L297" i="1"/>
  <c r="L466" i="1"/>
  <c r="L562" i="1"/>
  <c r="L456" i="1"/>
  <c r="L676" i="1"/>
  <c r="L356" i="1"/>
  <c r="L495" i="1"/>
  <c r="L320" i="1"/>
  <c r="L617" i="1"/>
  <c r="L707" i="1"/>
  <c r="L73" i="1"/>
  <c r="L296" i="1"/>
  <c r="L369" i="1"/>
  <c r="L260" i="1"/>
  <c r="L760" i="1"/>
  <c r="L675" i="1"/>
  <c r="L147" i="1"/>
  <c r="L349" i="1"/>
  <c r="L732" i="1"/>
  <c r="L696" i="1"/>
  <c r="L206" i="1"/>
  <c r="L439" i="1"/>
  <c r="L218" i="1"/>
  <c r="L132" i="1"/>
  <c r="L256" i="1"/>
  <c r="L375" i="1"/>
  <c r="L588" i="1"/>
  <c r="L342" i="1"/>
  <c r="L88" i="1"/>
  <c r="L490" i="1"/>
  <c r="L114" i="1"/>
  <c r="L519" i="1"/>
  <c r="L629" i="1"/>
  <c r="L179" i="1"/>
  <c r="L105" i="1"/>
  <c r="L61" i="1"/>
  <c r="L751" i="1"/>
  <c r="L530" i="1"/>
  <c r="L567" i="1"/>
  <c r="L303" i="1"/>
  <c r="L558" i="1"/>
  <c r="L595" i="1"/>
  <c r="L742" i="1"/>
  <c r="L293" i="1"/>
  <c r="L643" i="1"/>
  <c r="L432" i="1"/>
  <c r="L125" i="1"/>
  <c r="L713" i="1"/>
  <c r="L332" i="1"/>
  <c r="L492" i="1"/>
  <c r="L753" i="1"/>
  <c r="L97" i="1"/>
  <c r="L438" i="1"/>
  <c r="L129" i="1"/>
  <c r="L625" i="1"/>
  <c r="L441" i="1"/>
  <c r="L54" i="1"/>
  <c r="L314" i="1"/>
  <c r="L222" i="1"/>
  <c r="L473" i="1"/>
  <c r="L436" i="1"/>
  <c r="L86" i="1"/>
  <c r="L569" i="1"/>
  <c r="L485" i="1"/>
  <c r="L464" i="1"/>
  <c r="L71" i="1"/>
  <c r="L416" i="1"/>
  <c r="L352" i="1"/>
  <c r="L683" i="1"/>
  <c r="L187" i="1"/>
  <c r="L503" i="1"/>
  <c r="L84" i="1"/>
  <c r="L282" i="1"/>
  <c r="L543" i="1"/>
  <c r="L228" i="1"/>
  <c r="L311" i="1"/>
  <c r="L51" i="1"/>
  <c r="L408" i="1"/>
  <c r="L392" i="1"/>
  <c r="L266" i="1"/>
  <c r="L623" i="1"/>
  <c r="L330" i="1"/>
  <c r="L399" i="1"/>
  <c r="L379" i="1"/>
  <c r="L517" i="1"/>
  <c r="L649" i="1"/>
  <c r="L371" i="1"/>
  <c r="L77" i="1"/>
  <c r="L385" i="1"/>
  <c r="L202" i="1"/>
  <c r="L528" i="1"/>
  <c r="L648" i="1"/>
  <c r="L726" i="1"/>
  <c r="L694" i="1"/>
  <c r="L571" i="1"/>
  <c r="L550" i="1"/>
  <c r="L223" i="1"/>
  <c r="L720" i="1"/>
  <c r="L548" i="1"/>
  <c r="L289" i="1"/>
  <c r="L666" i="1"/>
  <c r="L740" i="1"/>
  <c r="L425" i="1"/>
  <c r="L691" i="1"/>
  <c r="L654" i="1"/>
  <c r="L252" i="1"/>
  <c r="L652" i="1"/>
  <c r="L378" i="1"/>
  <c r="L277" i="1"/>
  <c r="L267" i="1"/>
  <c r="L374" i="1"/>
  <c r="L522" i="1"/>
  <c r="L198" i="1"/>
  <c r="L765" i="1"/>
  <c r="L678" i="1"/>
  <c r="L460" i="1"/>
  <c r="L575" i="1"/>
  <c r="L219" i="1"/>
  <c r="L665" i="1"/>
  <c r="L123" i="1"/>
  <c r="L174" i="1"/>
  <c r="L680" i="1"/>
  <c r="L298" i="1"/>
  <c r="L233" i="1"/>
  <c r="L241" i="1"/>
  <c r="L65" i="1"/>
  <c r="L134" i="1"/>
  <c r="L480" i="1"/>
  <c r="L624" i="1"/>
  <c r="L505" i="1"/>
  <c r="L662" i="1"/>
  <c r="L728" i="1"/>
  <c r="L178" i="1"/>
  <c r="L507" i="1"/>
  <c r="L195" i="1"/>
  <c r="L573" i="1"/>
  <c r="L317" i="1"/>
  <c r="L526" i="1"/>
  <c r="L220" i="1"/>
  <c r="L698" i="1"/>
  <c r="L414" i="1"/>
  <c r="L426" i="1"/>
  <c r="L291" i="1"/>
  <c r="L610" i="1"/>
  <c r="L469" i="1"/>
  <c r="L673" i="1"/>
  <c r="L415" i="1"/>
  <c r="L302" i="1"/>
  <c r="L348" i="1"/>
  <c r="L434" i="1"/>
  <c r="L655" i="1"/>
  <c r="L661" i="1"/>
  <c r="L135" i="1"/>
  <c r="L587" i="1"/>
  <c r="L525" i="1"/>
  <c r="L422" i="1"/>
  <c r="L103" i="1"/>
  <c r="L80" i="1"/>
  <c r="L637" i="1"/>
  <c r="L628" i="1"/>
  <c r="L137" i="1"/>
  <c r="L738" i="1"/>
  <c r="L578" i="1"/>
  <c r="L599" i="1"/>
  <c r="L172" i="1"/>
  <c r="L338" i="1"/>
  <c r="L98" i="1"/>
  <c r="L730" i="1"/>
  <c r="L136" i="1"/>
  <c r="L704" i="1"/>
  <c r="L723" i="1"/>
  <c r="L270" i="1"/>
  <c r="L212" i="1"/>
  <c r="L574" i="1"/>
  <c r="L609" i="1"/>
  <c r="L644" i="1"/>
  <c r="L89" i="1"/>
  <c r="L124" i="1"/>
  <c r="L45" i="1"/>
  <c r="L343" i="1"/>
  <c r="L341" i="1"/>
  <c r="L197" i="1"/>
  <c r="L527" i="1"/>
  <c r="L184" i="1"/>
  <c r="L185" i="1"/>
  <c r="L667" i="1"/>
  <c r="L630" i="1"/>
  <c r="L111" i="1"/>
  <c r="L645" i="1"/>
  <c r="L152" i="1"/>
  <c r="L57" i="1"/>
  <c r="L514" i="1"/>
  <c r="L365" i="1"/>
  <c r="L167" i="1"/>
  <c r="L592" i="1"/>
  <c r="L459" i="1"/>
  <c r="L56" i="1"/>
  <c r="L660" i="1"/>
  <c r="L651" i="1"/>
  <c r="L544" i="1"/>
  <c r="L102" i="1"/>
  <c r="L516" i="1"/>
  <c r="L627" i="1"/>
  <c r="L272" i="1"/>
  <c r="L496" i="1"/>
  <c r="L401" i="1"/>
  <c r="L482" i="1"/>
  <c r="L216" i="1"/>
  <c r="L305" i="1"/>
  <c r="L170" i="1"/>
  <c r="L245" i="1"/>
  <c r="L94" i="1"/>
  <c r="L435" i="1"/>
  <c r="L339" i="1"/>
  <c r="L381" i="1"/>
  <c r="L656" i="1"/>
  <c r="L668" i="1"/>
  <c r="L126" i="1"/>
  <c r="L67" i="1"/>
  <c r="L262" i="1"/>
  <c r="L615" i="1"/>
  <c r="L719" i="1"/>
  <c r="L183" i="1"/>
  <c r="L48" i="1"/>
  <c r="L504" i="1"/>
  <c r="L275" i="1"/>
  <c r="L564" i="1"/>
  <c r="L549" i="1"/>
  <c r="L354" i="1"/>
  <c r="L430" i="1"/>
  <c r="L420" i="1"/>
  <c r="L180" i="1"/>
  <c r="L72" i="1"/>
  <c r="L247" i="1"/>
  <c r="L621" i="1"/>
  <c r="L210" i="1"/>
  <c r="L337" i="1"/>
  <c r="L547" i="1"/>
  <c r="L46" i="1"/>
  <c r="L417" i="1"/>
  <c r="L239" i="1"/>
  <c r="L491" i="1"/>
  <c r="L409" i="1"/>
  <c r="L750" i="1"/>
  <c r="L708" i="1"/>
  <c r="L542" i="1"/>
  <c r="L162" i="1"/>
  <c r="L281" i="1"/>
  <c r="L749" i="1"/>
  <c r="L238" i="1"/>
  <c r="L324" i="1"/>
  <c r="L196" i="1"/>
  <c r="L372" i="1"/>
  <c r="L717" i="1"/>
  <c r="L557" i="1"/>
  <c r="L205" i="1"/>
  <c r="L743" i="1"/>
  <c r="L396" i="1"/>
  <c r="L443" i="1"/>
  <c r="L70" i="1"/>
  <c r="L568" i="1"/>
  <c r="L325" i="1"/>
  <c r="L705" i="1"/>
  <c r="L672" i="1"/>
  <c r="L593" i="1"/>
  <c r="L353" i="1"/>
  <c r="L163" i="1"/>
  <c r="L322" i="1"/>
  <c r="L699" i="1"/>
  <c r="L248" i="1"/>
  <c r="L421" i="1"/>
  <c r="L99" i="1"/>
  <c r="L287" i="1"/>
  <c r="L677" i="1"/>
  <c r="L572" i="1"/>
  <c r="L115" i="1"/>
  <c r="L107" i="1"/>
  <c r="L62" i="1"/>
  <c r="L207" i="1"/>
  <c r="L576" i="1"/>
  <c r="L113" i="1"/>
  <c r="L364" i="1"/>
  <c r="L140" i="1"/>
  <c r="L232" i="1"/>
  <c r="L377" i="1"/>
  <c r="L52" i="1"/>
  <c r="L119" i="1"/>
  <c r="L700" i="1"/>
  <c r="L362" i="1"/>
  <c r="L486" i="1"/>
  <c r="L182" i="1"/>
  <c r="L242" i="1"/>
  <c r="L725" i="1"/>
  <c r="L509" i="1"/>
  <c r="L382" i="1"/>
  <c r="L670" i="1"/>
  <c r="L329" i="1"/>
  <c r="L586" i="1"/>
  <c r="L552" i="1"/>
  <c r="L328" i="1"/>
  <c r="L213" i="1"/>
  <c r="L413" i="1"/>
  <c r="L81" i="1"/>
  <c r="L429" i="1"/>
  <c r="L758" i="1"/>
  <c r="L254" i="1"/>
  <c r="L512" i="1"/>
  <c r="L546" i="1"/>
  <c r="L161" i="1"/>
  <c r="L141" i="1"/>
  <c r="L424" i="1"/>
  <c r="L335" i="1"/>
  <c r="L155" i="1"/>
  <c r="L91" i="1"/>
  <c r="L395" i="1"/>
  <c r="L157" i="1"/>
  <c r="L404" i="1"/>
  <c r="L669" i="1"/>
  <c r="L755" i="1"/>
  <c r="L360" i="1"/>
  <c r="L160" i="1"/>
  <c r="L636" i="1"/>
  <c r="L193" i="1"/>
  <c r="L263" i="1"/>
  <c r="L607" i="1"/>
  <c r="L642" i="1"/>
  <c r="L398" i="1"/>
  <c r="L148" i="1"/>
  <c r="L333" i="1"/>
  <c r="L301" i="1"/>
  <c r="L715" i="1"/>
  <c r="L92" i="1"/>
  <c r="L203" i="1"/>
  <c r="L577" i="1"/>
  <c r="L536" i="1"/>
  <c r="L614" i="1"/>
  <c r="L350" i="1"/>
  <c r="L142" i="1"/>
  <c r="L164" i="1"/>
  <c r="L604" i="1"/>
  <c r="L619" i="1"/>
  <c r="L510" i="1"/>
  <c r="L520" i="1"/>
  <c r="L521" i="1"/>
  <c r="L344" i="1"/>
  <c r="L555" i="1"/>
  <c r="L393" i="1"/>
  <c r="L284" i="1"/>
  <c r="L735" i="1"/>
  <c r="L257" i="1"/>
  <c r="L229" i="1"/>
  <c r="L506" i="1"/>
  <c r="L279" i="1"/>
  <c r="L355" i="1"/>
  <c r="L304" i="1"/>
  <c r="L268" i="1"/>
  <c r="L687" i="1"/>
  <c r="L606" i="1"/>
  <c r="L357" i="1"/>
  <c r="L373" i="1"/>
  <c r="L647" i="1"/>
  <c r="L712" i="1"/>
  <c r="L138" i="1"/>
  <c r="L294" i="1"/>
  <c r="L500" i="1"/>
  <c r="L211" i="1"/>
  <c r="L96" i="1"/>
  <c r="L701" i="1"/>
  <c r="L190" i="1"/>
  <c r="L478" i="1"/>
  <c r="L117" i="1"/>
  <c r="L243" i="1"/>
  <c r="L553" i="1"/>
  <c r="L533" i="1"/>
  <c r="L653" i="1"/>
  <c r="L451" i="1"/>
  <c r="L612" i="1"/>
  <c r="L582" i="1"/>
  <c r="L754" i="1"/>
  <c r="L762" i="1"/>
  <c r="L171" i="1"/>
  <c r="L101" i="1"/>
  <c r="L639" i="1"/>
  <c r="L346" i="1"/>
  <c r="L531" i="1"/>
  <c r="L217" i="1"/>
  <c r="L186" i="1"/>
  <c r="L50" i="1"/>
  <c r="L501" i="1"/>
  <c r="L269" i="1"/>
  <c r="L454" i="1"/>
  <c r="L165" i="1"/>
  <c r="L744" i="1"/>
  <c r="L565" i="1"/>
  <c r="L513" i="1"/>
  <c r="L640" i="1"/>
  <c r="L110" i="1"/>
  <c r="L406" i="1"/>
  <c r="L674" i="1"/>
  <c r="L763" i="1"/>
  <c r="L727" i="1"/>
  <c r="L276" i="1"/>
  <c r="L489" i="1"/>
  <c r="L448" i="1"/>
  <c r="L407" i="1"/>
  <c r="L286" i="1"/>
  <c r="L741" i="1"/>
  <c r="L635" i="1"/>
  <c r="L376" i="1"/>
  <c r="L278" i="1"/>
  <c r="L259" i="1"/>
  <c r="L433" i="1"/>
  <c r="L493" i="1"/>
  <c r="L483" i="1"/>
  <c r="L280" i="1"/>
  <c r="L711" i="1"/>
  <c r="L112" i="1"/>
  <c r="L285" i="1"/>
  <c r="L403" i="1"/>
  <c r="L215" i="1"/>
  <c r="L659" i="1"/>
  <c r="L523" i="1"/>
  <c r="L224" i="1"/>
  <c r="L706" i="1"/>
  <c r="L154" i="1"/>
  <c r="L64" i="1"/>
  <c r="L579" i="1"/>
  <c r="L363" i="1"/>
  <c r="L551" i="1"/>
  <c r="L710" i="1"/>
  <c r="L251" i="1"/>
  <c r="L230" i="1"/>
  <c r="L388" i="1"/>
  <c r="L201" i="1"/>
  <c r="L227" i="1"/>
  <c r="L671" i="1"/>
  <c r="L724" i="1"/>
  <c r="L389" i="1"/>
  <c r="L391" i="1"/>
  <c r="L611" i="1"/>
  <c r="L690" i="1"/>
  <c r="L470" i="1"/>
  <c r="L657" i="1"/>
  <c r="L746" i="1"/>
  <c r="L759" i="1"/>
  <c r="L535" i="1"/>
  <c r="L83" i="1"/>
  <c r="L658" i="1"/>
  <c r="L236" i="1"/>
  <c r="L106" i="1"/>
  <c r="L664" i="1"/>
  <c r="L351" i="1"/>
  <c r="L739" i="1"/>
  <c r="L100" i="1"/>
  <c r="L153" i="1"/>
  <c r="L274" i="1"/>
  <c r="L340" i="1"/>
  <c r="L386" i="1"/>
  <c r="L560" i="1"/>
  <c r="L194" i="1"/>
  <c r="L199" i="1"/>
  <c r="L508" i="1"/>
  <c r="L693" i="1"/>
  <c r="L596" i="1"/>
  <c r="L472" i="1"/>
  <c r="L452" i="1"/>
  <c r="L168" i="1"/>
  <c r="L591" i="1"/>
  <c r="L255" i="1"/>
  <c r="L563" i="1"/>
  <c r="L95" i="1"/>
  <c r="L214" i="1"/>
  <c r="L82" i="1"/>
  <c r="L733" i="1"/>
  <c r="L226" i="1"/>
  <c r="L590" i="1"/>
  <c r="L718" i="1"/>
  <c r="L181" i="1"/>
  <c r="L361" i="1"/>
  <c r="L620" i="1"/>
  <c r="L234" i="1"/>
  <c r="L494" i="1"/>
  <c r="L345" i="1"/>
  <c r="L633" i="1"/>
  <c r="L120" i="1"/>
  <c r="L764" i="1"/>
  <c r="L66" i="1"/>
  <c r="L334" i="1"/>
  <c r="L405" i="1"/>
  <c r="L127" i="1"/>
  <c r="L714" i="1"/>
  <c r="L188" i="1"/>
  <c r="L539" i="1"/>
  <c r="L292" i="1"/>
  <c r="L583" i="1"/>
  <c r="L410" i="1"/>
  <c r="L149" i="1"/>
  <c r="L258" i="1"/>
  <c r="L570" i="1"/>
  <c r="L761" i="1"/>
  <c r="L597" i="1"/>
  <c r="L271" i="1"/>
  <c r="L626" i="1"/>
  <c r="L467" i="1"/>
  <c r="L632" i="1"/>
  <c r="L156" i="1"/>
  <c r="L74" i="1"/>
  <c r="L641" i="1"/>
  <c r="L752" i="1"/>
  <c r="L618" i="1"/>
  <c r="L209" i="1"/>
  <c r="L721" i="1"/>
  <c r="L477" i="1"/>
  <c r="L139" i="1"/>
  <c r="L445" i="1"/>
  <c r="L130" i="1"/>
  <c r="L189" i="1"/>
  <c r="L600" i="1"/>
  <c r="L679" i="1"/>
  <c r="L689" i="1"/>
  <c r="L59" i="1"/>
  <c r="L524" i="1"/>
  <c r="L316" i="1"/>
  <c r="L731" i="1"/>
  <c r="L78" i="1"/>
  <c r="L471" i="1"/>
  <c r="L584" i="1"/>
  <c r="L412" i="1"/>
  <c r="L729" i="1"/>
  <c r="L747" i="1"/>
  <c r="L118" i="1"/>
  <c r="L319" i="1"/>
  <c r="L481" i="1"/>
  <c r="L367" i="1"/>
  <c r="L323" i="1"/>
  <c r="L310" i="1"/>
  <c r="L359" i="1"/>
  <c r="L312" i="1"/>
  <c r="L497" i="1"/>
  <c r="L370" i="1"/>
  <c r="L685" i="1"/>
  <c r="L537" i="1"/>
  <c r="L300" i="1"/>
  <c r="L79" i="1"/>
  <c r="L394" i="1"/>
  <c r="L427" i="1"/>
  <c r="L709" i="1"/>
  <c r="L532" i="1"/>
  <c r="L716" i="1"/>
  <c r="L63" i="1"/>
  <c r="L144" i="1"/>
  <c r="L249" i="1"/>
  <c r="L169" i="1"/>
  <c r="L306" i="1"/>
  <c r="L411" i="1"/>
  <c r="L253" i="1"/>
  <c r="L150" i="1"/>
  <c r="L358" i="1"/>
  <c r="L463" i="1"/>
  <c r="L133" i="1"/>
  <c r="L634" i="1"/>
  <c r="L69" i="1"/>
  <c r="L237" i="1"/>
  <c r="L390" i="1"/>
  <c r="L192" i="1"/>
  <c r="L145" i="1"/>
  <c r="L331" i="1"/>
  <c r="L488" i="1"/>
  <c r="L589" i="1"/>
  <c r="L686" i="1"/>
  <c r="L177" i="1"/>
  <c r="L681" i="1"/>
  <c r="L347" i="1"/>
  <c r="L684" i="1"/>
  <c r="L556" i="1"/>
  <c r="L534" i="1"/>
  <c r="L87" i="1"/>
  <c r="L200" i="1"/>
  <c r="L308" i="1"/>
  <c r="L745" i="1"/>
  <c r="L541" i="1"/>
  <c r="L457" i="1"/>
  <c r="L484" i="1"/>
  <c r="L529" i="1"/>
  <c r="L638" i="1"/>
  <c r="L240" i="1"/>
  <c r="L580" i="1"/>
  <c r="L428" i="1"/>
  <c r="L474" i="1"/>
  <c r="L545" i="1"/>
  <c r="L368" i="1"/>
  <c r="L446" i="1"/>
  <c r="L146" i="1"/>
  <c r="L538" i="1"/>
  <c r="L650" i="1"/>
  <c r="L646" i="1"/>
  <c r="L384" i="1"/>
  <c r="L321" i="1"/>
  <c r="L475" i="1"/>
  <c r="L616" i="1"/>
  <c r="L748" i="1"/>
  <c r="L158" i="1"/>
  <c r="L261" i="1"/>
  <c r="L605" i="1"/>
  <c r="L622" i="1"/>
  <c r="L225" i="1"/>
  <c r="L175" i="1"/>
  <c r="L131" i="1"/>
  <c r="L440" i="1"/>
  <c r="L122" i="1"/>
  <c r="L336" i="1"/>
  <c r="L250" i="1"/>
  <c r="L283" i="1"/>
  <c r="L309" i="1"/>
  <c r="L695" i="1"/>
  <c r="L397" i="1"/>
  <c r="L462" i="1"/>
  <c r="L663" i="1"/>
  <c r="L121" i="1"/>
  <c r="L93" i="1"/>
  <c r="L450" i="1"/>
  <c r="L458" i="1"/>
  <c r="L502" i="1"/>
  <c r="L631" i="1"/>
  <c r="L58" i="1"/>
  <c r="L559" i="1"/>
  <c r="L515" i="1"/>
  <c r="L511" i="1"/>
  <c r="L128" i="1"/>
  <c r="L116" i="1"/>
  <c r="L109" i="1"/>
  <c r="L734" i="1"/>
  <c r="L437" i="1"/>
  <c r="L692" i="1"/>
  <c r="L295" i="1"/>
  <c r="L418" i="1"/>
  <c r="L498" i="1"/>
  <c r="L736" i="1"/>
  <c r="L235" i="1"/>
  <c r="L315" i="1"/>
  <c r="L479" i="1"/>
  <c r="L447" i="1"/>
  <c r="L444" i="1"/>
  <c r="L608" i="1"/>
  <c r="L166" i="1"/>
  <c r="L453" i="1"/>
  <c r="L273" i="1"/>
  <c r="L461" i="1"/>
  <c r="L307" i="1"/>
  <c r="L55" i="1"/>
  <c r="L299" i="1"/>
  <c r="L613" i="1"/>
  <c r="L476" i="1"/>
  <c r="L581" i="1"/>
  <c r="L246" i="1"/>
  <c r="L423" i="1"/>
  <c r="L561" i="1"/>
  <c r="L431" i="1"/>
  <c r="L387" i="1"/>
  <c r="L566" i="1"/>
  <c r="L455" i="1"/>
  <c r="L400" i="1"/>
  <c r="L585" i="1"/>
  <c r="L442" i="1"/>
  <c r="L204" i="1"/>
  <c r="L601" i="1"/>
  <c r="L68" i="1"/>
  <c r="L143" i="1"/>
  <c r="L75" i="1"/>
  <c r="L499" i="1"/>
  <c r="L60" i="1"/>
  <c r="L702" i="1"/>
  <c r="L682" i="1"/>
  <c r="L191" i="1"/>
  <c r="L208" i="1"/>
  <c r="L313" i="1"/>
  <c r="L737" i="1"/>
  <c r="L756" i="1"/>
  <c r="L383" i="1"/>
  <c r="L231" i="1"/>
  <c r="L288" i="1"/>
  <c r="L290" i="1"/>
  <c r="L104" i="1"/>
  <c r="L244" i="1"/>
  <c r="L53" i="1"/>
  <c r="L554" i="1"/>
  <c r="L540" i="1"/>
  <c r="L688" i="1"/>
  <c r="L176" i="1"/>
  <c r="L318" i="1"/>
  <c r="L697" i="1"/>
  <c r="L326" i="1"/>
  <c r="L757" i="1"/>
  <c r="L159" i="1"/>
  <c r="L265" i="1"/>
  <c r="L90" i="1"/>
  <c r="L419" i="1"/>
  <c r="L108" i="1"/>
  <c r="L703" i="1"/>
  <c r="L598" i="1"/>
  <c r="L151" i="1"/>
  <c r="L264" i="1"/>
  <c r="L85" i="1"/>
  <c r="L594" i="1"/>
  <c r="L722" i="1"/>
  <c r="L173" i="1"/>
  <c r="L366" i="1"/>
  <c r="L49" i="1"/>
  <c r="L47" i="1"/>
  <c r="L402" i="1"/>
  <c r="L487" i="1"/>
  <c r="L449" i="1"/>
  <c r="L468" i="1"/>
  <c r="L603" i="1"/>
  <c r="L380" i="1"/>
  <c r="L221" i="1"/>
  <c r="L602" i="1"/>
  <c r="L76" i="1"/>
</calcChain>
</file>

<file path=xl/sharedStrings.xml><?xml version="1.0" encoding="utf-8"?>
<sst xmlns="http://schemas.openxmlformats.org/spreadsheetml/2006/main" count="215" uniqueCount="118">
  <si>
    <t>Q</t>
  </si>
  <si>
    <t>DWD</t>
  </si>
  <si>
    <t>Windrose</t>
  </si>
  <si>
    <t>h</t>
  </si>
  <si>
    <t>S</t>
  </si>
  <si>
    <t>dB</t>
  </si>
  <si>
    <t>Kalmen</t>
  </si>
  <si>
    <t>N</t>
  </si>
  <si>
    <t>O</t>
  </si>
  <si>
    <t>W</t>
  </si>
  <si>
    <t>Himmelsrichtung</t>
  </si>
  <si>
    <t>Summe [ %]</t>
  </si>
  <si>
    <t>°</t>
  </si>
  <si>
    <t>DWD(h)</t>
  </si>
  <si>
    <t>S(H)</t>
  </si>
  <si>
    <t>Summe</t>
  </si>
  <si>
    <t>textlich</t>
  </si>
  <si>
    <t>[1]</t>
  </si>
  <si>
    <t>Häufigkeit</t>
  </si>
  <si>
    <t>i</t>
  </si>
  <si>
    <t>=</t>
  </si>
  <si>
    <r>
      <t>a</t>
    </r>
    <r>
      <rPr>
        <vertAlign val="subscript"/>
        <sz val="11"/>
        <color theme="1"/>
        <rFont val="Calibri"/>
        <family val="2"/>
        <scheme val="minor"/>
      </rPr>
      <t>0</t>
    </r>
  </si>
  <si>
    <r>
      <t>c</t>
    </r>
    <r>
      <rPr>
        <vertAlign val="subscript"/>
        <sz val="11"/>
        <color theme="1"/>
        <rFont val="Calibri"/>
        <family val="2"/>
        <scheme val="minor"/>
      </rPr>
      <t>1</t>
    </r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</si>
  <si>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</si>
  <si>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vertAlign val="subscript"/>
        <sz val="11"/>
        <color theme="1"/>
        <rFont val="Calibri"/>
        <family val="2"/>
        <scheme val="minor"/>
      </rPr>
      <t>2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</si>
  <si>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</si>
  <si>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vertAlign val="subscript"/>
        <sz val="11"/>
        <color theme="1"/>
        <rFont val="Calibri"/>
        <family val="2"/>
        <scheme val="minor"/>
      </rPr>
      <t>3</t>
    </r>
  </si>
  <si>
    <r>
      <t>a</t>
    </r>
    <r>
      <rPr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</si>
  <si>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vertAlign val="subscript"/>
        <sz val="11"/>
        <color theme="1"/>
        <rFont val="Calibri"/>
        <family val="2"/>
        <scheme val="minor"/>
      </rPr>
      <t>4</t>
    </r>
  </si>
  <si>
    <r>
      <t>a</t>
    </r>
    <r>
      <rPr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</si>
  <si>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vertAlign val="subscript"/>
        <sz val="11"/>
        <color theme="1"/>
        <rFont val="Calibri"/>
        <family val="2"/>
        <scheme val="minor"/>
      </rPr>
      <t>5</t>
    </r>
  </si>
  <si>
    <r>
      <t>a</t>
    </r>
    <r>
      <rPr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</si>
  <si>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vertAlign val="subscript"/>
        <sz val="11"/>
        <color theme="1"/>
        <rFont val="Calibri"/>
        <family val="2"/>
        <scheme val="minor"/>
      </rPr>
      <t>6</t>
    </r>
  </si>
  <si>
    <t>= 1/12</t>
  </si>
  <si>
    <r>
      <t>a</t>
    </r>
    <r>
      <rPr>
        <vertAlign val="subscript"/>
        <sz val="11"/>
        <color indexed="8"/>
        <rFont val="Calibri"/>
        <family val="2"/>
      </rPr>
      <t>0</t>
    </r>
  </si>
  <si>
    <r>
      <t>c</t>
    </r>
    <r>
      <rPr>
        <vertAlign val="subscript"/>
        <sz val="11"/>
        <color indexed="8"/>
        <rFont val="Calibri"/>
        <family val="2"/>
      </rPr>
      <t>1</t>
    </r>
  </si>
  <si>
    <r>
      <t>a</t>
    </r>
    <r>
      <rPr>
        <vertAlign val="subscript"/>
        <sz val="11"/>
        <color indexed="8"/>
        <rFont val="Calibri"/>
        <family val="2"/>
      </rPr>
      <t>1</t>
    </r>
  </si>
  <si>
    <r>
      <t>c</t>
    </r>
    <r>
      <rPr>
        <vertAlign val="subscript"/>
        <sz val="11"/>
        <color indexed="8"/>
        <rFont val="Calibri"/>
        <family val="2"/>
      </rPr>
      <t>2</t>
    </r>
  </si>
  <si>
    <r>
      <t>a</t>
    </r>
    <r>
      <rPr>
        <vertAlign val="subscript"/>
        <sz val="11"/>
        <color indexed="8"/>
        <rFont val="Calibri"/>
        <family val="2"/>
      </rPr>
      <t>2</t>
    </r>
  </si>
  <si>
    <r>
      <t>c</t>
    </r>
    <r>
      <rPr>
        <vertAlign val="subscript"/>
        <sz val="11"/>
        <color indexed="8"/>
        <rFont val="Calibri"/>
        <family val="2"/>
      </rPr>
      <t>3</t>
    </r>
  </si>
  <si>
    <r>
      <t>a</t>
    </r>
    <r>
      <rPr>
        <vertAlign val="subscript"/>
        <sz val="11"/>
        <color indexed="8"/>
        <rFont val="Calibri"/>
        <family val="2"/>
      </rPr>
      <t>3</t>
    </r>
  </si>
  <si>
    <r>
      <t>c</t>
    </r>
    <r>
      <rPr>
        <vertAlign val="subscript"/>
        <sz val="11"/>
        <color indexed="8"/>
        <rFont val="Calibri"/>
        <family val="2"/>
      </rPr>
      <t>4</t>
    </r>
  </si>
  <si>
    <r>
      <t>a</t>
    </r>
    <r>
      <rPr>
        <vertAlign val="subscript"/>
        <sz val="11"/>
        <color indexed="8"/>
        <rFont val="Calibri"/>
        <family val="2"/>
      </rPr>
      <t>4</t>
    </r>
  </si>
  <si>
    <r>
      <t>c</t>
    </r>
    <r>
      <rPr>
        <vertAlign val="subscript"/>
        <sz val="11"/>
        <color indexed="8"/>
        <rFont val="Calibri"/>
        <family val="2"/>
      </rPr>
      <t>5</t>
    </r>
  </si>
  <si>
    <r>
      <t>a</t>
    </r>
    <r>
      <rPr>
        <vertAlign val="subscript"/>
        <sz val="11"/>
        <color indexed="8"/>
        <rFont val="Calibri"/>
        <family val="2"/>
      </rPr>
      <t>5</t>
    </r>
  </si>
  <si>
    <r>
      <t>c</t>
    </r>
    <r>
      <rPr>
        <vertAlign val="subscript"/>
        <sz val="11"/>
        <color indexed="8"/>
        <rFont val="Calibri"/>
        <family val="2"/>
      </rPr>
      <t>6</t>
    </r>
  </si>
  <si>
    <t>Koeffizienten-Vektor</t>
  </si>
  <si>
    <t>Transformationsmatrix zur Berechnung der trigonometrischen Interpolation für 12 Messwerte (30°-Teilung)</t>
  </si>
  <si>
    <t>umlaufend</t>
  </si>
  <si>
    <t>j</t>
  </si>
  <si>
    <r>
      <t>h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</si>
  <si>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Symbol"/>
        <family val="1"/>
        <charset val="2"/>
      </rPr>
      <t>h</t>
    </r>
    <r>
      <rPr>
        <b/>
        <sz val="11"/>
        <color theme="1"/>
        <rFont val="Calibri"/>
        <family val="2"/>
        <scheme val="minor"/>
      </rPr>
      <t>)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</si>
  <si>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Symbol"/>
        <family val="1"/>
        <charset val="2"/>
      </rPr>
      <t>h</t>
    </r>
    <r>
      <rPr>
        <b/>
        <sz val="11"/>
        <color theme="1"/>
        <rFont val="Calibri"/>
        <family val="2"/>
        <scheme val="minor"/>
      </rPr>
      <t>)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</si>
  <si>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Symbol"/>
        <family val="1"/>
        <charset val="2"/>
      </rPr>
      <t>j</t>
    </r>
    <r>
      <rPr>
        <b/>
        <sz val="11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</si>
  <si>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0,i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Symbol"/>
        <family val="1"/>
        <charset val="2"/>
      </rPr>
      <t>h</t>
    </r>
    <r>
      <rPr>
        <b/>
        <sz val="11"/>
        <color theme="1"/>
        <rFont val="Calibri"/>
        <family val="2"/>
        <scheme val="minor"/>
      </rPr>
      <t>)</t>
    </r>
  </si>
  <si>
    <t>Sinus- und Cosinus Koeffizienten der trigonometrische Interpolation</t>
  </si>
  <si>
    <t>Interpolierte Funktion in der Abstastung alle 1°</t>
  </si>
  <si>
    <r>
      <t>Berechnung von C</t>
    </r>
    <r>
      <rPr>
        <b/>
        <vertAlign val="subscript"/>
        <sz val="12"/>
        <color theme="1"/>
        <rFont val="Calibri"/>
        <family val="2"/>
        <scheme val="minor"/>
      </rPr>
      <t>0</t>
    </r>
    <r>
      <rPr>
        <b/>
        <sz val="12"/>
        <color theme="1"/>
        <rFont val="Calibri"/>
        <family val="2"/>
        <scheme val="minor"/>
      </rPr>
      <t xml:space="preserve"> an den Stützstellen der Windrose</t>
    </r>
  </si>
  <si>
    <r>
      <t>W(</t>
    </r>
    <r>
      <rPr>
        <b/>
        <sz val="11"/>
        <color theme="1"/>
        <rFont val="Symbol"/>
        <family val="1"/>
        <charset val="2"/>
      </rPr>
      <t>h</t>
    </r>
    <r>
      <rPr>
        <b/>
        <sz val="11"/>
        <color theme="1"/>
        <rFont val="Calibri"/>
        <family val="2"/>
        <scheme val="minor"/>
      </rPr>
      <t>)</t>
    </r>
  </si>
  <si>
    <r>
      <t>A(</t>
    </r>
    <r>
      <rPr>
        <b/>
        <sz val="11"/>
        <color theme="1"/>
        <rFont val="Symbol"/>
        <family val="1"/>
        <charset val="2"/>
      </rPr>
      <t>h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</si>
  <si>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h</t>
    </r>
    <r>
      <rPr>
        <b/>
        <sz val="11"/>
        <color theme="1"/>
        <rFont val="Calibri"/>
        <family val="2"/>
        <scheme val="minor"/>
      </rPr>
      <t>)</t>
    </r>
  </si>
  <si>
    <r>
      <t>C0(</t>
    </r>
    <r>
      <rPr>
        <b/>
        <sz val="11"/>
        <color theme="1"/>
        <rFont val="Symbol"/>
        <family val="1"/>
        <charset val="2"/>
      </rPr>
      <t>h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</si>
  <si>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</t>
    </r>
    <r>
      <rPr>
        <b/>
        <sz val="11"/>
        <color theme="1"/>
        <rFont val="Symbol"/>
        <family val="1"/>
        <charset val="2"/>
      </rPr>
      <t>h</t>
    </r>
    <r>
      <rPr>
        <b/>
        <vertAlign val="subscript"/>
        <sz val="11"/>
        <color theme="1"/>
        <rFont val="Calibri"/>
        <family val="2"/>
      </rPr>
      <t>0</t>
    </r>
    <r>
      <rPr>
        <b/>
        <sz val="11"/>
        <color theme="1"/>
        <rFont val="Calibri"/>
        <family val="2"/>
      </rPr>
      <t>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</si>
  <si>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a-h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</si>
  <si>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-0°)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</si>
  <si>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-30°)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</si>
  <si>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30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</si>
  <si>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-60°)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</si>
  <si>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60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</si>
  <si>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-90°)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</si>
  <si>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90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</si>
  <si>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-120°)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</si>
  <si>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120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</si>
  <si>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-150°)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</si>
  <si>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150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</si>
  <si>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-180°)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</si>
  <si>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180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</si>
  <si>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-210°)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</si>
  <si>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210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</si>
  <si>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-240°)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</si>
  <si>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240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</si>
  <si>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-270°)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</si>
  <si>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270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</si>
  <si>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-300°)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</si>
  <si>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300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</si>
  <si>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G(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</rPr>
      <t>-330°)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</si>
  <si>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 F(</t>
    </r>
    <r>
      <rPr>
        <b/>
        <sz val="11"/>
        <color theme="1"/>
        <rFont val="Symbol"/>
        <family val="1"/>
        <charset val="2"/>
      </rPr>
      <t>a-</t>
    </r>
    <r>
      <rPr>
        <b/>
        <sz val="11"/>
        <color theme="1"/>
        <rFont val="Calibri"/>
        <family val="2"/>
        <scheme val="minor"/>
      </rPr>
      <t>330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)</t>
    </r>
  </si>
  <si>
    <r>
      <t>A(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)F(</t>
    </r>
    <r>
      <rPr>
        <b/>
        <sz val="11"/>
        <color theme="1"/>
        <rFont val="Symbol"/>
        <family val="1"/>
        <charset val="2"/>
      </rPr>
      <t>a-0°</t>
    </r>
    <r>
      <rPr>
        <b/>
        <sz val="11"/>
        <color theme="1"/>
        <rFont val="Calibri"/>
        <family val="2"/>
        <scheme val="minor"/>
      </rPr>
      <t>)</t>
    </r>
  </si>
  <si>
    <t>Gewichtsfunktion</t>
  </si>
  <si>
    <r>
      <t>C</t>
    </r>
    <r>
      <rPr>
        <b/>
        <vertAlign val="subscript"/>
        <sz val="16"/>
        <color theme="0"/>
        <rFont val="Calibri"/>
        <family val="2"/>
        <scheme val="minor"/>
      </rPr>
      <t>0</t>
    </r>
    <r>
      <rPr>
        <b/>
        <sz val="16"/>
        <color theme="0"/>
        <rFont val="Calibri"/>
        <family val="2"/>
        <scheme val="minor"/>
      </rPr>
      <t>-Rechner</t>
    </r>
  </si>
  <si>
    <r>
      <t xml:space="preserve"> </t>
    </r>
    <r>
      <rPr>
        <b/>
        <sz val="16"/>
        <color theme="3"/>
        <rFont val="Symbol"/>
        <family val="1"/>
        <charset val="2"/>
      </rPr>
      <t>h</t>
    </r>
    <r>
      <rPr>
        <b/>
        <vertAlign val="subscript"/>
        <sz val="16"/>
        <color theme="3"/>
        <rFont val="Symbol"/>
        <family val="1"/>
        <charset val="2"/>
      </rPr>
      <t>0</t>
    </r>
  </si>
  <si>
    <r>
      <t>C</t>
    </r>
    <r>
      <rPr>
        <b/>
        <vertAlign val="subscript"/>
        <sz val="16"/>
        <color theme="3"/>
        <rFont val="Calibri"/>
        <family val="2"/>
        <scheme val="minor"/>
      </rPr>
      <t>0</t>
    </r>
    <r>
      <rPr>
        <b/>
        <sz val="16"/>
        <color theme="3"/>
        <rFont val="Calibri"/>
        <family val="2"/>
        <scheme val="minor"/>
      </rPr>
      <t>(</t>
    </r>
    <r>
      <rPr>
        <b/>
        <sz val="16"/>
        <color theme="3"/>
        <rFont val="Symbol"/>
        <family val="1"/>
        <charset val="2"/>
      </rPr>
      <t>h</t>
    </r>
    <r>
      <rPr>
        <b/>
        <vertAlign val="subscript"/>
        <sz val="16"/>
        <color theme="3"/>
        <rFont val="Calibri"/>
        <family val="2"/>
        <scheme val="minor"/>
      </rPr>
      <t>0</t>
    </r>
    <r>
      <rPr>
        <b/>
        <sz val="16"/>
        <color theme="3"/>
        <rFont val="Calibri"/>
        <family val="2"/>
        <scheme val="minor"/>
      </rPr>
      <t>)</t>
    </r>
  </si>
  <si>
    <r>
      <t>M</t>
    </r>
    <r>
      <rPr>
        <vertAlign val="subscript"/>
        <sz val="11"/>
        <rFont val="Calibri"/>
        <family val="2"/>
        <scheme val="minor"/>
      </rPr>
      <t>1</t>
    </r>
  </si>
  <si>
    <r>
      <t>M</t>
    </r>
    <r>
      <rPr>
        <vertAlign val="subscript"/>
        <sz val="11"/>
        <rFont val="Calibri"/>
        <family val="2"/>
        <scheme val="minor"/>
      </rPr>
      <t>2</t>
    </r>
  </si>
  <si>
    <r>
      <t>M</t>
    </r>
    <r>
      <rPr>
        <vertAlign val="subscript"/>
        <sz val="11"/>
        <rFont val="Calibri"/>
        <family val="2"/>
        <scheme val="minor"/>
      </rPr>
      <t>3</t>
    </r>
  </si>
  <si>
    <r>
      <t>M</t>
    </r>
    <r>
      <rPr>
        <vertAlign val="subscript"/>
        <sz val="11"/>
        <rFont val="Calibri"/>
        <family val="2"/>
        <scheme val="minor"/>
      </rPr>
      <t>4</t>
    </r>
  </si>
  <si>
    <r>
      <t>M</t>
    </r>
    <r>
      <rPr>
        <vertAlign val="subscript"/>
        <sz val="11"/>
        <rFont val="Calibri"/>
        <family val="2"/>
        <scheme val="minor"/>
      </rPr>
      <t>5</t>
    </r>
  </si>
  <si>
    <r>
      <t>M</t>
    </r>
    <r>
      <rPr>
        <vertAlign val="subscript"/>
        <sz val="11"/>
        <rFont val="Calibri"/>
        <family val="2"/>
        <scheme val="minor"/>
      </rPr>
      <t>6</t>
    </r>
  </si>
  <si>
    <r>
      <t>M</t>
    </r>
    <r>
      <rPr>
        <vertAlign val="subscript"/>
        <sz val="11"/>
        <rFont val="Calibri"/>
        <family val="2"/>
        <scheme val="minor"/>
      </rPr>
      <t>7</t>
    </r>
  </si>
  <si>
    <r>
      <t>M</t>
    </r>
    <r>
      <rPr>
        <vertAlign val="subscript"/>
        <sz val="11"/>
        <rFont val="Calibri"/>
        <family val="2"/>
        <scheme val="minor"/>
      </rPr>
      <t>8</t>
    </r>
  </si>
  <si>
    <r>
      <t>M</t>
    </r>
    <r>
      <rPr>
        <vertAlign val="subscript"/>
        <sz val="11"/>
        <rFont val="Calibri"/>
        <family val="2"/>
        <scheme val="minor"/>
      </rPr>
      <t>9</t>
    </r>
  </si>
  <si>
    <r>
      <t>M</t>
    </r>
    <r>
      <rPr>
        <vertAlign val="subscript"/>
        <sz val="11"/>
        <rFont val="Calibri"/>
        <family val="2"/>
        <scheme val="minor"/>
      </rPr>
      <t>10</t>
    </r>
  </si>
  <si>
    <r>
      <t>M</t>
    </r>
    <r>
      <rPr>
        <vertAlign val="subscript"/>
        <sz val="11"/>
        <rFont val="Calibri"/>
        <family val="2"/>
        <scheme val="minor"/>
      </rPr>
      <t>11</t>
    </r>
  </si>
  <si>
    <r>
      <t>M</t>
    </r>
    <r>
      <rPr>
        <vertAlign val="subscript"/>
        <sz val="11"/>
        <rFont val="Calibri"/>
        <family val="2"/>
        <scheme val="minor"/>
      </rPr>
      <t>12</t>
    </r>
  </si>
  <si>
    <t>MessWerte-Vektor</t>
  </si>
  <si>
    <t>30  %/°</t>
  </si>
  <si>
    <r>
      <t>Berechnung des Faktors C</t>
    </r>
    <r>
      <rPr>
        <b/>
        <vertAlign val="subscript"/>
        <sz val="16"/>
        <color theme="0"/>
        <rFont val="Calibri"/>
        <family val="2"/>
        <scheme val="minor"/>
      </rPr>
      <t>0</t>
    </r>
    <r>
      <rPr>
        <b/>
        <sz val="16"/>
        <color theme="0"/>
        <rFont val="Calibri"/>
        <family val="2"/>
        <scheme val="minor"/>
      </rPr>
      <t xml:space="preserve"> nach Kapitel 8 der DIN ISO 9613-2 zur Bestimmung der meteorologischen Korrektur C</t>
    </r>
    <r>
      <rPr>
        <b/>
        <vertAlign val="subscript"/>
        <sz val="16"/>
        <color theme="0"/>
        <rFont val="Calibri"/>
        <family val="2"/>
        <scheme val="minor"/>
      </rPr>
      <t>met</t>
    </r>
  </si>
  <si>
    <r>
      <t>Dieses EXCEL-Arbeitsbuch enthält einen "Taschenrechner" zur Bestimmung des C</t>
    </r>
    <r>
      <rPr>
        <b/>
        <vertAlign val="subscript"/>
        <sz val="14"/>
        <color theme="0"/>
        <rFont val="Calibri"/>
        <family val="2"/>
        <scheme val="minor"/>
      </rPr>
      <t>0</t>
    </r>
    <r>
      <rPr>
        <b/>
        <sz val="14"/>
        <color theme="0"/>
        <rFont val="Calibri"/>
        <family val="2"/>
        <scheme val="minor"/>
      </rPr>
      <t xml:space="preserve"> der DIN ISO 9613-2</t>
    </r>
  </si>
  <si>
    <t>"Cmet - Was Behörden wirlich dürfen"</t>
  </si>
  <si>
    <t>nach dem qualitätssicherbarem interpolierendem Verfahren, das in der Publikation</t>
  </si>
  <si>
    <t>der Autoren K.-W. Hirsch, C. Kleinhenrich, F. Hammelmann vorgestellt wird.</t>
  </si>
  <si>
    <t>Der Taschenrechner benutzt die Symbole der Publikation, die in dem Tabellenblatt "Publikation" dieses Arbeitsbuchs vollständig wiedergegeben ist.</t>
  </si>
  <si>
    <t>Die Zellen mit der Hintergrundfarbe dieser Zeile sind Eingabebereiche.</t>
  </si>
  <si>
    <t xml:space="preserve"> consult@cervus.de</t>
  </si>
  <si>
    <t>1. Geben Sie Windrose nach Maßgabe der Himmelsrichtung ein.</t>
  </si>
  <si>
    <t>3. Wählen Sie den Winkel zwischen Quelle und Empfänger nach Maßgabe des methematischen Winkel (Ost = 0°, Nord = 90°)</t>
  </si>
  <si>
    <t>Kurzanleitung</t>
  </si>
  <si>
    <r>
      <t xml:space="preserve">2. Wählen Sie das Q und </t>
    </r>
    <r>
      <rPr>
        <sz val="11"/>
        <color indexed="8"/>
        <rFont val="Symbol"/>
        <family val="1"/>
        <charset val="2"/>
      </rPr>
      <t>Q</t>
    </r>
    <r>
      <rPr>
        <sz val="11"/>
        <color indexed="8"/>
        <rFont val="Calibri"/>
        <family val="2"/>
      </rPr>
      <t xml:space="preserve"> der Gewichtsfunktion.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</si>
</sst>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0"/>
    <numFmt numFmtId="166" formatCode="0.00000000"/>
  </numFmts>
  <fonts count="3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vertAlign val="subscript"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6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3"/>
      <name val="Symbol"/>
      <family val="1"/>
      <charset val="2"/>
    </font>
    <font>
      <b/>
      <vertAlign val="subscript"/>
      <sz val="16"/>
      <color theme="3"/>
      <name val="Symbol"/>
      <family val="1"/>
      <charset val="2"/>
    </font>
    <font>
      <b/>
      <vertAlign val="subscript"/>
      <sz val="16"/>
      <color theme="3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b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indexed="9"/>
      <name val="Calibri"/>
      <family val="2"/>
    </font>
    <font>
      <sz val="11"/>
      <color indexed="8"/>
      <name val="Symbol"/>
      <family val="1"/>
      <charset val="2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9" fillId="0" borderId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right" vertical="center"/>
    </xf>
    <xf numFmtId="0" fontId="0" fillId="0" borderId="1" xfId="0" applyBorder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9" borderId="1" xfId="0" applyFont="1" applyFill="1" applyBorder="1"/>
    <xf numFmtId="0" fontId="0" fillId="9" borderId="1" xfId="0" applyFont="1" applyFill="1" applyBorder="1" applyAlignment="1">
      <alignment horizontal="right"/>
    </xf>
    <xf numFmtId="164" fontId="0" fillId="9" borderId="1" xfId="0" applyNumberFormat="1" applyFont="1" applyFill="1" applyBorder="1"/>
    <xf numFmtId="0" fontId="0" fillId="9" borderId="1" xfId="0" applyFont="1" applyFill="1" applyBorder="1" applyAlignment="1">
      <alignment horizontal="right" vertical="center"/>
    </xf>
    <xf numFmtId="164" fontId="0" fillId="9" borderId="1" xfId="0" applyNumberFormat="1" applyFont="1" applyFill="1" applyBorder="1" applyAlignment="1">
      <alignment horizontal="right" vertical="center"/>
    </xf>
    <xf numFmtId="164" fontId="0" fillId="9" borderId="1" xfId="0" applyNumberFormat="1" applyFill="1" applyBorder="1"/>
    <xf numFmtId="2" fontId="0" fillId="9" borderId="1" xfId="0" applyNumberFormat="1" applyFont="1" applyFill="1" applyBorder="1"/>
    <xf numFmtId="2" fontId="0" fillId="9" borderId="1" xfId="0" applyNumberFormat="1" applyFont="1" applyFill="1" applyBorder="1" applyAlignment="1">
      <alignment horizontal="right" vertical="center"/>
    </xf>
    <xf numFmtId="164" fontId="0" fillId="9" borderId="1" xfId="0" applyNumberFormat="1" applyFill="1" applyBorder="1" applyAlignment="1">
      <alignment horizontal="right"/>
    </xf>
    <xf numFmtId="0" fontId="0" fillId="9" borderId="1" xfId="0" applyFont="1" applyFill="1" applyBorder="1" applyAlignment="1">
      <alignment horizontal="center"/>
    </xf>
    <xf numFmtId="2" fontId="16" fillId="5" borderId="2" xfId="4" applyNumberFormat="1" applyFont="1" applyBorder="1"/>
    <xf numFmtId="0" fontId="0" fillId="0" borderId="0" xfId="0"/>
    <xf numFmtId="0" fontId="0" fillId="8" borderId="1" xfId="0" applyFill="1" applyBorder="1" applyAlignment="1">
      <alignment horizontal="center"/>
    </xf>
    <xf numFmtId="166" fontId="0" fillId="9" borderId="1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5" xfId="0" applyFont="1" applyBorder="1"/>
    <xf numFmtId="0" fontId="0" fillId="0" borderId="0" xfId="0" applyFont="1" applyBorder="1"/>
    <xf numFmtId="0" fontId="0" fillId="0" borderId="0" xfId="0" applyBorder="1"/>
    <xf numFmtId="0" fontId="5" fillId="8" borderId="12" xfId="0" applyFont="1" applyFill="1" applyBorder="1" applyAlignment="1">
      <alignment horizontal="center"/>
    </xf>
    <xf numFmtId="0" fontId="17" fillId="14" borderId="6" xfId="0" applyFont="1" applyFill="1" applyBorder="1" applyAlignment="1">
      <alignment horizontal="center" vertical="top"/>
    </xf>
    <xf numFmtId="0" fontId="17" fillId="14" borderId="7" xfId="0" applyFont="1" applyFill="1" applyBorder="1" applyAlignment="1">
      <alignment horizontal="center" vertical="top"/>
    </xf>
    <xf numFmtId="0" fontId="17" fillId="14" borderId="8" xfId="0" applyFont="1" applyFill="1" applyBorder="1" applyAlignment="1">
      <alignment horizontal="center" vertical="top"/>
    </xf>
    <xf numFmtId="0" fontId="17" fillId="14" borderId="9" xfId="0" applyFont="1" applyFill="1" applyBorder="1" applyAlignment="1">
      <alignment horizontal="center" vertical="top"/>
    </xf>
    <xf numFmtId="0" fontId="17" fillId="14" borderId="10" xfId="0" applyFont="1" applyFill="1" applyBorder="1" applyAlignment="1">
      <alignment horizontal="center" vertical="top"/>
    </xf>
    <xf numFmtId="0" fontId="17" fillId="14" borderId="11" xfId="0" applyFont="1" applyFill="1" applyBorder="1" applyAlignment="1">
      <alignment horizontal="center" vertical="top"/>
    </xf>
    <xf numFmtId="0" fontId="17" fillId="14" borderId="2" xfId="0" applyFont="1" applyFill="1" applyBorder="1" applyAlignment="1">
      <alignment horizontal="center"/>
    </xf>
    <xf numFmtId="0" fontId="17" fillId="14" borderId="3" xfId="0" applyFont="1" applyFill="1" applyBorder="1" applyAlignment="1">
      <alignment horizontal="center"/>
    </xf>
    <xf numFmtId="0" fontId="17" fillId="14" borderId="4" xfId="0" applyFont="1" applyFill="1" applyBorder="1" applyAlignment="1">
      <alignment horizontal="center"/>
    </xf>
    <xf numFmtId="166" fontId="0" fillId="9" borderId="1" xfId="0" applyNumberFormat="1" applyFill="1" applyBorder="1"/>
    <xf numFmtId="0" fontId="17" fillId="14" borderId="1" xfId="0" applyFont="1" applyFill="1" applyBorder="1" applyAlignment="1">
      <alignment horizontal="center"/>
    </xf>
    <xf numFmtId="0" fontId="0" fillId="9" borderId="1" xfId="0" applyFill="1" applyBorder="1"/>
    <xf numFmtId="0" fontId="0" fillId="0" borderId="13" xfId="0" applyBorder="1"/>
    <xf numFmtId="0" fontId="0" fillId="0" borderId="5" xfId="0" applyBorder="1"/>
    <xf numFmtId="0" fontId="0" fillId="0" borderId="10" xfId="0" applyFont="1" applyBorder="1"/>
    <xf numFmtId="0" fontId="0" fillId="0" borderId="11" xfId="0" applyBorder="1"/>
    <xf numFmtId="0" fontId="16" fillId="12" borderId="4" xfId="0" applyFont="1" applyFill="1" applyBorder="1"/>
    <xf numFmtId="0" fontId="16" fillId="12" borderId="8" xfId="0" applyFont="1" applyFill="1" applyBorder="1"/>
    <xf numFmtId="0" fontId="16" fillId="10" borderId="6" xfId="0" applyFont="1" applyFill="1" applyBorder="1" applyAlignment="1">
      <alignment horizontal="center"/>
    </xf>
    <xf numFmtId="0" fontId="16" fillId="10" borderId="7" xfId="0" applyFont="1" applyFill="1" applyBorder="1" applyAlignment="1">
      <alignment horizontal="center"/>
    </xf>
    <xf numFmtId="0" fontId="16" fillId="10" borderId="8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0" fontId="22" fillId="11" borderId="6" xfId="0" applyFont="1" applyFill="1" applyBorder="1" applyAlignment="1">
      <alignment horizontal="right" vertical="center"/>
    </xf>
    <xf numFmtId="0" fontId="22" fillId="11" borderId="7" xfId="0" applyFont="1" applyFill="1" applyBorder="1" applyAlignment="1">
      <alignment horizontal="right" vertical="center"/>
    </xf>
    <xf numFmtId="0" fontId="22" fillId="11" borderId="8" xfId="0" applyFont="1" applyFill="1" applyBorder="1" applyAlignment="1">
      <alignment horizontal="right" vertical="center"/>
    </xf>
    <xf numFmtId="0" fontId="22" fillId="11" borderId="2" xfId="0" applyFont="1" applyFill="1" applyBorder="1" applyAlignment="1">
      <alignment horizontal="center"/>
    </xf>
    <xf numFmtId="0" fontId="22" fillId="11" borderId="9" xfId="0" applyFont="1" applyFill="1" applyBorder="1" applyAlignment="1">
      <alignment horizontal="right" vertical="center"/>
    </xf>
    <xf numFmtId="0" fontId="22" fillId="11" borderId="10" xfId="0" applyFont="1" applyFill="1" applyBorder="1" applyAlignment="1">
      <alignment horizontal="right" vertical="center"/>
    </xf>
    <xf numFmtId="0" fontId="22" fillId="11" borderId="11" xfId="0" applyFont="1" applyFill="1" applyBorder="1" applyAlignment="1">
      <alignment horizontal="right" vertical="center"/>
    </xf>
    <xf numFmtId="0" fontId="23" fillId="11" borderId="2" xfId="0" applyFont="1" applyFill="1" applyBorder="1" applyAlignment="1">
      <alignment horizontal="center"/>
    </xf>
    <xf numFmtId="0" fontId="22" fillId="13" borderId="1" xfId="0" applyFont="1" applyFill="1" applyBorder="1" applyAlignment="1">
      <alignment horizontal="center" vertical="center" textRotation="90"/>
    </xf>
    <xf numFmtId="0" fontId="22" fillId="8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textRotation="90"/>
    </xf>
    <xf numFmtId="0" fontId="26" fillId="0" borderId="0" xfId="0" applyFont="1"/>
    <xf numFmtId="0" fontId="15" fillId="3" borderId="3" xfId="2" applyFont="1" applyBorder="1" applyAlignment="1">
      <alignment horizontal="left"/>
    </xf>
    <xf numFmtId="0" fontId="15" fillId="3" borderId="4" xfId="2" applyFont="1" applyBorder="1" applyAlignment="1">
      <alignment horizontal="left"/>
    </xf>
    <xf numFmtId="0" fontId="15" fillId="5" borderId="3" xfId="4" applyFont="1" applyBorder="1" applyAlignment="1">
      <alignment horizontal="left"/>
    </xf>
    <xf numFmtId="0" fontId="15" fillId="5" borderId="4" xfId="4" applyFont="1" applyBorder="1" applyAlignment="1">
      <alignment horizontal="left"/>
    </xf>
    <xf numFmtId="0" fontId="0" fillId="15" borderId="1" xfId="0" applyFont="1" applyFill="1" applyBorder="1" applyAlignment="1">
      <alignment horizontal="center"/>
    </xf>
    <xf numFmtId="0" fontId="0" fillId="10" borderId="0" xfId="0" applyFill="1"/>
    <xf numFmtId="165" fontId="0" fillId="10" borderId="0" xfId="0" applyNumberFormat="1" applyFill="1"/>
    <xf numFmtId="0" fontId="16" fillId="10" borderId="0" xfId="0" applyFont="1" applyFill="1" applyAlignment="1">
      <alignment horizontal="left" vertical="center"/>
    </xf>
    <xf numFmtId="0" fontId="16" fillId="1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28" fillId="10" borderId="0" xfId="0" applyFont="1" applyFill="1" applyAlignment="1">
      <alignment horizontal="center"/>
    </xf>
    <xf numFmtId="0" fontId="28" fillId="10" borderId="0" xfId="0" applyFont="1" applyFill="1"/>
    <xf numFmtId="0" fontId="30" fillId="1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0" xfId="8" applyAlignment="1">
      <alignment horizontal="center" vertical="top"/>
    </xf>
    <xf numFmtId="0" fontId="2" fillId="4" borderId="1" xfId="3" applyBorder="1" applyAlignment="1">
      <alignment vertical="center" wrapText="1"/>
    </xf>
    <xf numFmtId="0" fontId="2" fillId="4" borderId="1" xfId="3" applyBorder="1"/>
    <xf numFmtId="0" fontId="26" fillId="16" borderId="1" xfId="1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9" fillId="16" borderId="1" xfId="7" applyFill="1" applyBorder="1" applyAlignment="1">
      <alignment horizontal="center"/>
    </xf>
    <xf numFmtId="0" fontId="28" fillId="1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7" xfId="8" applyBorder="1" applyAlignment="1">
      <alignment horizontal="center"/>
    </xf>
    <xf numFmtId="0" fontId="9" fillId="6" borderId="2" xfId="5" applyBorder="1" applyAlignment="1">
      <alignment horizontal="left" indent="10"/>
    </xf>
    <xf numFmtId="0" fontId="9" fillId="6" borderId="3" xfId="5" applyBorder="1" applyAlignment="1">
      <alignment horizontal="left" indent="10"/>
    </xf>
    <xf numFmtId="0" fontId="9" fillId="6" borderId="4" xfId="5" applyBorder="1" applyAlignment="1">
      <alignment horizontal="left" indent="10"/>
    </xf>
    <xf numFmtId="0" fontId="31" fillId="7" borderId="2" xfId="6" applyFont="1" applyBorder="1" applyAlignment="1">
      <alignment horizontal="left" indent="9"/>
    </xf>
    <xf numFmtId="0" fontId="31" fillId="7" borderId="3" xfId="6" applyFont="1" applyBorder="1" applyAlignment="1">
      <alignment horizontal="left" indent="9"/>
    </xf>
    <xf numFmtId="0" fontId="31" fillId="7" borderId="4" xfId="6" applyFont="1" applyBorder="1" applyAlignment="1">
      <alignment horizontal="left" indent="9"/>
    </xf>
    <xf numFmtId="0" fontId="16" fillId="3" borderId="6" xfId="2" applyFont="1" applyBorder="1" applyProtection="1">
      <protection locked="0"/>
    </xf>
    <xf numFmtId="0" fontId="16" fillId="12" borderId="6" xfId="0" applyFont="1" applyFill="1" applyBorder="1" applyProtection="1">
      <protection locked="0"/>
    </xf>
    <xf numFmtId="0" fontId="16" fillId="12" borderId="2" xfId="0" applyFont="1" applyFill="1" applyBorder="1" applyProtection="1">
      <protection locked="0"/>
    </xf>
    <xf numFmtId="164" fontId="4" fillId="12" borderId="1" xfId="0" applyNumberFormat="1" applyFont="1" applyFill="1" applyBorder="1" applyProtection="1">
      <protection locked="0"/>
    </xf>
  </cellXfs>
  <cellStyles count="9">
    <cellStyle name="20 % - Akzent3" xfId="3" builtinId="38"/>
    <cellStyle name="40 % - Akzent3_Interpolationsmatrix" xfId="5" xr:uid="{C1E41FFA-2380-4BCD-89BB-79905B24D5E0}"/>
    <cellStyle name="Akzent2" xfId="2" builtinId="33"/>
    <cellStyle name="Akzent3_Interpolationsmatrix" xfId="6" xr:uid="{FA3C6839-B696-4491-85CD-01736A9F0473}"/>
    <cellStyle name="Akzent6" xfId="4" builtinId="49"/>
    <cellStyle name="Link" xfId="8" builtinId="8"/>
    <cellStyle name="Neutral" xfId="1" builtinId="28"/>
    <cellStyle name="Standard" xfId="0" builtinId="0"/>
    <cellStyle name="Standard_Interpolationsmatrix" xfId="7" xr:uid="{B4B7F959-9B36-4DF6-844A-6FECD322EAD9}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C</a:t>
            </a:r>
            <a:r>
              <a:rPr lang="de-DE" b="1" baseline="-25000"/>
              <a:t>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C0(eta)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'C0-Taschenrechner'!$H$45:$H$405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'C0-Taschenrechner'!$L$45:$L$405</c:f>
              <c:numCache>
                <c:formatCode>0.00000000</c:formatCode>
                <c:ptCount val="361"/>
                <c:pt idx="0">
                  <c:v>2.4447959058699431</c:v>
                </c:pt>
                <c:pt idx="1">
                  <c:v>2.4335131068924283</c:v>
                </c:pt>
                <c:pt idx="2">
                  <c:v>2.4226005116007485</c:v>
                </c:pt>
                <c:pt idx="3">
                  <c:v>2.4120597119219602</c:v>
                </c:pt>
                <c:pt idx="4">
                  <c:v>2.4018922027717333</c:v>
                </c:pt>
                <c:pt idx="5">
                  <c:v>2.3920993816627165</c:v>
                </c:pt>
                <c:pt idx="6">
                  <c:v>2.3826825481694707</c:v>
                </c:pt>
                <c:pt idx="7">
                  <c:v>2.3736429032663549</c:v>
                </c:pt>
                <c:pt idx="8">
                  <c:v>2.3649815485540024</c:v>
                </c:pt>
                <c:pt idx="9">
                  <c:v>2.3566994853892553</c:v>
                </c:pt>
                <c:pt idx="10">
                  <c:v>2.3487976139324869</c:v>
                </c:pt>
                <c:pt idx="11">
                  <c:v>2.3412767321252672</c:v>
                </c:pt>
                <c:pt idx="12">
                  <c:v>2.3341375346102944</c:v>
                </c:pt>
                <c:pt idx="13">
                  <c:v>2.327380611604442</c:v>
                </c:pt>
                <c:pt idx="14">
                  <c:v>2.3210064477346761</c:v>
                </c:pt>
                <c:pt idx="15">
                  <c:v>2.3150154208455054</c:v>
                </c:pt>
                <c:pt idx="16">
                  <c:v>2.3094078007855683</c:v>
                </c:pt>
                <c:pt idx="17">
                  <c:v>2.3041837481798888</c:v>
                </c:pt>
                <c:pt idx="18">
                  <c:v>2.299343313193368</c:v>
                </c:pt>
                <c:pt idx="19">
                  <c:v>2.2948864342901309</c:v>
                </c:pt>
                <c:pt idx="20">
                  <c:v>2.2908129369924977</c:v>
                </c:pt>
                <c:pt idx="21">
                  <c:v>2.2871225326425746</c:v>
                </c:pt>
                <c:pt idx="22">
                  <c:v>2.2838148171687913</c:v>
                </c:pt>
                <c:pt idx="23">
                  <c:v>2.2808892698591454</c:v>
                </c:pt>
                <c:pt idx="24">
                  <c:v>2.2783452521424414</c:v>
                </c:pt>
                <c:pt idx="25">
                  <c:v>2.2761820063785159</c:v>
                </c:pt>
                <c:pt idx="26">
                  <c:v>2.2743986546581691</c:v>
                </c:pt>
                <c:pt idx="27">
                  <c:v>2.2729941976134631</c:v>
                </c:pt>
                <c:pt idx="28">
                  <c:v>2.2719675132390775</c:v>
                </c:pt>
                <c:pt idx="29">
                  <c:v>2.2713173557255333</c:v>
                </c:pt>
                <c:pt idx="30">
                  <c:v>2.2710423543053886</c:v>
                </c:pt>
                <c:pt idx="31">
                  <c:v>2.2711410121138829</c:v>
                </c:pt>
                <c:pt idx="32">
                  <c:v>2.2716117050659572</c:v>
                </c:pt>
                <c:pt idx="33">
                  <c:v>2.2724526807522394</c:v>
                </c:pt>
                <c:pt idx="34">
                  <c:v>2.2736620573571411</c:v>
                </c:pt>
                <c:pt idx="35">
                  <c:v>2.2752378226030694</c:v>
                </c:pt>
                <c:pt idx="36">
                  <c:v>2.2771778327254966</c:v>
                </c:pt>
                <c:pt idx="37">
                  <c:v>2.2794798114845514</c:v>
                </c:pt>
                <c:pt idx="38">
                  <c:v>2.2821413492196592</c:v>
                </c:pt>
                <c:pt idx="39">
                  <c:v>2.2851599019547373</c:v>
                </c:pt>
                <c:pt idx="40">
                  <c:v>2.2885327905623694</c:v>
                </c:pt>
                <c:pt idx="41">
                  <c:v>2.2922571999963655</c:v>
                </c:pt>
                <c:pt idx="42">
                  <c:v>2.2963301786029953</c:v>
                </c:pt>
                <c:pt idx="43">
                  <c:v>2.3007486375221329</c:v>
                </c:pt>
                <c:pt idx="44">
                  <c:v>2.3055093501903783</c:v>
                </c:pt>
                <c:pt idx="45">
                  <c:v>2.3106089519590016</c:v>
                </c:pt>
                <c:pt idx="46">
                  <c:v>2.3160439398403128</c:v>
                </c:pt>
                <c:pt idx="47">
                  <c:v>2.3218106723966319</c:v>
                </c:pt>
                <c:pt idx="48">
                  <c:v>2.3279053697866421</c:v>
                </c:pt>
                <c:pt idx="49">
                  <c:v>2.3343241139842439</c:v>
                </c:pt>
                <c:pt idx="50">
                  <c:v>2.3410628491853926</c:v>
                </c:pt>
                <c:pt idx="51">
                  <c:v>2.3481173824185451</c:v>
                </c:pt>
                <c:pt idx="52">
                  <c:v>2.355483384374351</c:v>
                </c:pt>
                <c:pt idx="53">
                  <c:v>2.3631563904701518</c:v>
                </c:pt>
                <c:pt idx="54">
                  <c:v>2.3711318021645513</c:v>
                </c:pt>
                <c:pt idx="55">
                  <c:v>2.3794048885369121</c:v>
                </c:pt>
                <c:pt idx="56">
                  <c:v>2.3879707881460646</c:v>
                </c:pt>
                <c:pt idx="57">
                  <c:v>2.3968245111817867</c:v>
                </c:pt>
                <c:pt idx="58">
                  <c:v>2.4059609419217027</c:v>
                </c:pt>
                <c:pt idx="59">
                  <c:v>2.4153748415052507</c:v>
                </c:pt>
                <c:pt idx="60">
                  <c:v>2.4250608510351541</c:v>
                </c:pt>
                <c:pt idx="61">
                  <c:v>2.4350134950155007</c:v>
                </c:pt>
                <c:pt idx="62">
                  <c:v>2.4452271851340948</c:v>
                </c:pt>
                <c:pt idx="63">
                  <c:v>2.4556962243951297</c:v>
                </c:pt>
                <c:pt idx="64">
                  <c:v>2.4664148116065272</c:v>
                </c:pt>
                <c:pt idx="65">
                  <c:v>2.4773770462244835</c:v>
                </c:pt>
                <c:pt idx="66">
                  <c:v>2.4885769335558177</c:v>
                </c:pt>
                <c:pt idx="67">
                  <c:v>2.5000083903167813</c:v>
                </c:pt>
                <c:pt idx="68">
                  <c:v>2.5116652505448647</c:v>
                </c:pt>
                <c:pt idx="69">
                  <c:v>2.5235412718580688</c:v>
                </c:pt>
                <c:pt idx="70">
                  <c:v>2.5356301420539276</c:v>
                </c:pt>
                <c:pt idx="71">
                  <c:v>2.5479254860384302</c:v>
                </c:pt>
                <c:pt idx="72">
                  <c:v>2.5604208730727582</c:v>
                </c:pt>
                <c:pt idx="73">
                  <c:v>2.5731098243236405</c:v>
                </c:pt>
                <c:pt idx="74">
                  <c:v>2.5859858207009601</c:v>
                </c:pt>
                <c:pt idx="75">
                  <c:v>2.5990423109641325</c:v>
                </c:pt>
                <c:pt idx="76">
                  <c:v>2.6122727200767781</c:v>
                </c:pt>
                <c:pt idx="77">
                  <c:v>2.625670457787213</c:v>
                </c:pt>
                <c:pt idx="78">
                  <c:v>2.6392289274104228</c:v>
                </c:pt>
                <c:pt idx="79">
                  <c:v>2.6529415347854148</c:v>
                </c:pt>
                <c:pt idx="80">
                  <c:v>2.6668016973802064</c:v>
                </c:pt>
                <c:pt idx="81">
                  <c:v>2.680802853515162</c:v>
                </c:pt>
                <c:pt idx="82">
                  <c:v>2.6949384716740608</c:v>
                </c:pt>
                <c:pt idx="83">
                  <c:v>2.7092020598710209</c:v>
                </c:pt>
                <c:pt idx="84">
                  <c:v>2.7235871750403962</c:v>
                </c:pt>
                <c:pt idx="85">
                  <c:v>2.7380874324158313</c:v>
                </c:pt>
                <c:pt idx="86">
                  <c:v>2.7526965148640317</c:v>
                </c:pt>
                <c:pt idx="87">
                  <c:v>2.7674081821382424</c:v>
                </c:pt>
                <c:pt idx="88">
                  <c:v>2.7822162800161512</c:v>
                </c:pt>
                <c:pt idx="89">
                  <c:v>2.7971147492867776</c:v>
                </c:pt>
                <c:pt idx="90">
                  <c:v>2.8120976345510473</c:v>
                </c:pt>
                <c:pt idx="91">
                  <c:v>2.8271590928009558</c:v>
                </c:pt>
                <c:pt idx="92">
                  <c:v>2.8422934017427646</c:v>
                </c:pt>
                <c:pt idx="93">
                  <c:v>2.8574949678303088</c:v>
                </c:pt>
                <c:pt idx="94">
                  <c:v>2.8727583339753577</c:v>
                </c:pt>
                <c:pt idx="95">
                  <c:v>2.8880781869030585</c:v>
                </c:pt>
                <c:pt idx="96">
                  <c:v>2.9034493641216779</c:v>
                </c:pt>
                <c:pt idx="97">
                  <c:v>2.9188668604772698</c:v>
                </c:pt>
                <c:pt idx="98">
                  <c:v>2.9343258342655201</c:v>
                </c:pt>
                <c:pt idx="99">
                  <c:v>2.9498216128746537</c:v>
                </c:pt>
                <c:pt idx="100">
                  <c:v>2.9653496979352516</c:v>
                </c:pt>
                <c:pt idx="101">
                  <c:v>2.9809057699547776</c:v>
                </c:pt>
                <c:pt idx="102">
                  <c:v>2.9964856924167504</c:v>
                </c:pt>
                <c:pt idx="103">
                  <c:v>3.0120855153267465</c:v>
                </c:pt>
                <c:pt idx="104">
                  <c:v>3.027701478189734</c:v>
                </c:pt>
                <c:pt idx="105">
                  <c:v>3.0433300124056766</c:v>
                </c:pt>
                <c:pt idx="106">
                  <c:v>3.05896774307279</c:v>
                </c:pt>
                <c:pt idx="107">
                  <c:v>3.0746114901904149</c:v>
                </c:pt>
                <c:pt idx="108">
                  <c:v>3.0902582692559761</c:v>
                </c:pt>
                <c:pt idx="109">
                  <c:v>3.105905291253185</c:v>
                </c:pt>
                <c:pt idx="110">
                  <c:v>3.1215499620311418</c:v>
                </c:pt>
                <c:pt idx="111">
                  <c:v>3.1371898810766834</c:v>
                </c:pt>
                <c:pt idx="112">
                  <c:v>3.1528228396848332</c:v>
                </c:pt>
                <c:pt idx="113">
                  <c:v>3.1684468185347807</c:v>
                </c:pt>
                <c:pt idx="114">
                  <c:v>3.184059984681328</c:v>
                </c:pt>
                <c:pt idx="115">
                  <c:v>3.1996606879741143</c:v>
                </c:pt>
                <c:pt idx="116">
                  <c:v>3.2152474569193581</c:v>
                </c:pt>
                <c:pt idx="117">
                  <c:v>3.2308189940010656</c:v>
                </c:pt>
                <c:pt idx="118">
                  <c:v>3.2463741704808644</c:v>
                </c:pt>
                <c:pt idx="119">
                  <c:v>3.2619120206976642</c:v>
                </c:pt>
                <c:pt idx="120">
                  <c:v>3.2774317358902856</c:v>
                </c:pt>
                <c:pt idx="121">
                  <c:v>3.2929326575680382</c:v>
                </c:pt>
                <c:pt idx="122">
                  <c:v>3.3084142704558728</c:v>
                </c:pt>
                <c:pt idx="123">
                  <c:v>3.323876195042291</c:v>
                </c:pt>
                <c:pt idx="124">
                  <c:v>3.3393181797595695</c:v>
                </c:pt>
                <c:pt idx="125">
                  <c:v>3.3547400928270807</c:v>
                </c:pt>
                <c:pt idx="126">
                  <c:v>3.3701419137895612</c:v>
                </c:pt>
                <c:pt idx="127">
                  <c:v>3.3855237247830803</c:v>
                </c:pt>
                <c:pt idx="128">
                  <c:v>3.4008857015621929</c:v>
                </c:pt>
                <c:pt idx="129">
                  <c:v>3.4162281043223133</c:v>
                </c:pt>
                <c:pt idx="130">
                  <c:v>3.4315512683517677</c:v>
                </c:pt>
                <c:pt idx="131">
                  <c:v>3.4468555945481731</c:v>
                </c:pt>
                <c:pt idx="132">
                  <c:v>3.462141539833854</c:v>
                </c:pt>
                <c:pt idx="133">
                  <c:v>3.4774096075049012</c:v>
                </c:pt>
                <c:pt idx="134">
                  <c:v>3.4926603375481871</c:v>
                </c:pt>
                <c:pt idx="135">
                  <c:v>3.5078942969601932</c:v>
                </c:pt>
                <c:pt idx="136">
                  <c:v>3.5231120701009253</c:v>
                </c:pt>
                <c:pt idx="137">
                  <c:v>3.5383142491154205</c:v>
                </c:pt>
                <c:pt idx="138">
                  <c:v>3.5535014244544323</c:v>
                </c:pt>
                <c:pt idx="139">
                  <c:v>3.5686741755248645</c:v>
                </c:pt>
                <c:pt idx="140">
                  <c:v>3.5838330614993055</c:v>
                </c:pt>
                <c:pt idx="141">
                  <c:v>3.5989786123127159</c:v>
                </c:pt>
                <c:pt idx="142">
                  <c:v>3.6141113198729022</c:v>
                </c:pt>
                <c:pt idx="143">
                  <c:v>3.6292316295098366</c:v>
                </c:pt>
                <c:pt idx="144">
                  <c:v>3.6443399316872744</c:v>
                </c:pt>
                <c:pt idx="145">
                  <c:v>3.6594365539983422</c:v>
                </c:pt>
                <c:pt idx="146">
                  <c:v>3.6745217534649743</c:v>
                </c:pt>
                <c:pt idx="147">
                  <c:v>3.6895957091591725</c:v>
                </c:pt>
                <c:pt idx="148">
                  <c:v>3.7046585151621003</c:v>
                </c:pt>
                <c:pt idx="149">
                  <c:v>3.7197101738750238</c:v>
                </c:pt>
                <c:pt idx="150">
                  <c:v>3.7347505896940363</c:v>
                </c:pt>
                <c:pt idx="151">
                  <c:v>3.74977956305848</c:v>
                </c:pt>
                <c:pt idx="152">
                  <c:v>3.7647967848808084</c:v>
                </c:pt>
                <c:pt idx="153">
                  <c:v>3.7798018313635966</c:v>
                </c:pt>
                <c:pt idx="154">
                  <c:v>3.7947941592072527</c:v>
                </c:pt>
                <c:pt idx="155">
                  <c:v>3.8097731012099767</c:v>
                </c:pt>
                <c:pt idx="156">
                  <c:v>3.8247378622593646</c:v>
                </c:pt>
                <c:pt idx="157">
                  <c:v>3.8396875157131509</c:v>
                </c:pt>
                <c:pt idx="158">
                  <c:v>3.8546210001645469</c:v>
                </c:pt>
                <c:pt idx="159">
                  <c:v>3.8695371165857786</c:v>
                </c:pt>
                <c:pt idx="160">
                  <c:v>3.8844345258416006</c:v>
                </c:pt>
                <c:pt idx="161">
                  <c:v>3.8993117465628098</c:v>
                </c:pt>
                <c:pt idx="162">
                  <c:v>3.914167153368195</c:v>
                </c:pt>
                <c:pt idx="163">
                  <c:v>3.9289989754217771</c:v>
                </c:pt>
                <c:pt idx="164">
                  <c:v>3.9438052953107903</c:v>
                </c:pt>
                <c:pt idx="165">
                  <c:v>3.9585840482285981</c:v>
                </c:pt>
                <c:pt idx="166">
                  <c:v>3.9733330214455425</c:v>
                </c:pt>
                <c:pt idx="167">
                  <c:v>3.9880498540497391</c:v>
                </c:pt>
                <c:pt idx="168">
                  <c:v>4.0027320369389416</c:v>
                </c:pt>
                <c:pt idx="169">
                  <c:v>4.0173769130439183</c:v>
                </c:pt>
                <c:pt idx="170">
                  <c:v>4.0319816777632189</c:v>
                </c:pt>
                <c:pt idx="171">
                  <c:v>4.0465433795888366</c:v>
                </c:pt>
                <c:pt idx="172">
                  <c:v>4.0610589209020347</c:v>
                </c:pt>
                <c:pt idx="173">
                  <c:v>4.0755250589186565</c:v>
                </c:pt>
                <c:pt idx="174">
                  <c:v>4.0899384067632454</c:v>
                </c:pt>
                <c:pt idx="175">
                  <c:v>4.1042954346517497</c:v>
                </c:pt>
                <c:pt idx="176">
                  <c:v>4.1185924711629882</c:v>
                </c:pt>
                <c:pt idx="177">
                  <c:v>4.132825704579794</c:v>
                </c:pt>
                <c:pt idx="178">
                  <c:v>4.1469911842815321</c:v>
                </c:pt>
                <c:pt idx="179">
                  <c:v>4.1610848221707659</c:v>
                </c:pt>
                <c:pt idx="180">
                  <c:v>4.175102394117971</c:v>
                </c:pt>
                <c:pt idx="181">
                  <c:v>4.1890395414095938</c:v>
                </c:pt>
                <c:pt idx="182">
                  <c:v>4.2028917721861641</c:v>
                </c:pt>
                <c:pt idx="183">
                  <c:v>4.2166544628589007</c:v>
                </c:pt>
                <c:pt idx="184">
                  <c:v>4.2303228594949491</c:v>
                </c:pt>
                <c:pt idx="185">
                  <c:v>4.2438920791633041</c:v>
                </c:pt>
                <c:pt idx="186">
                  <c:v>4.2573571112354927</c:v>
                </c:pt>
                <c:pt idx="187">
                  <c:v>4.2707128186371754</c:v>
                </c:pt>
                <c:pt idx="188">
                  <c:v>4.2839539390490007</c:v>
                </c:pt>
                <c:pt idx="189">
                  <c:v>4.2970750860573688</c:v>
                </c:pt>
                <c:pt idx="190">
                  <c:v>4.3100707502579487</c:v>
                </c:pt>
                <c:pt idx="191">
                  <c:v>4.3229353003172966</c:v>
                </c:pt>
                <c:pt idx="192">
                  <c:v>4.3356629840001375</c:v>
                </c:pt>
                <c:pt idx="193">
                  <c:v>4.3482479291723362</c:v>
                </c:pt>
                <c:pt idx="194">
                  <c:v>4.3606841447918807</c:v>
                </c:pt>
                <c:pt idx="195">
                  <c:v>4.3729655219025609</c:v>
                </c:pt>
                <c:pt idx="196">
                  <c:v>4.3850858346471595</c:v>
                </c:pt>
                <c:pt idx="197">
                  <c:v>4.3970387413193111</c:v>
                </c:pt>
                <c:pt idx="198">
                  <c:v>4.4088177854751018</c:v>
                </c:pt>
                <c:pt idx="199">
                  <c:v>4.420416397127541</c:v>
                </c:pt>
                <c:pt idx="200">
                  <c:v>4.4318278940488369</c:v>
                </c:pt>
                <c:pt idx="201">
                  <c:v>4.4430454832069959</c:v>
                </c:pt>
                <c:pt idx="202">
                  <c:v>4.4540622623648858</c:v>
                </c:pt>
                <c:pt idx="203">
                  <c:v>4.4648712218711086</c:v>
                </c:pt>
                <c:pt idx="204">
                  <c:v>4.4754652466731271</c:v>
                </c:pt>
                <c:pt idx="205">
                  <c:v>4.4858371185839907</c:v>
                </c:pt>
                <c:pt idx="206">
                  <c:v>4.4959795188345941</c:v>
                </c:pt>
                <c:pt idx="207">
                  <c:v>4.5058850309438299</c:v>
                </c:pt>
                <c:pt idx="208">
                  <c:v>4.5155461439390061</c:v>
                </c:pt>
                <c:pt idx="209">
                  <c:v>4.5249552559588624</c:v>
                </c:pt>
                <c:pt idx="210">
                  <c:v>4.5341046782709489</c:v>
                </c:pt>
                <c:pt idx="211">
                  <c:v>4.5429866397345053</c:v>
                </c:pt>
                <c:pt idx="212">
                  <c:v>4.5515932917388415</c:v>
                </c:pt>
                <c:pt idx="213">
                  <c:v>4.5599167136459835</c:v>
                </c:pt>
                <c:pt idx="214">
                  <c:v>4.5679489187646896</c:v>
                </c:pt>
                <c:pt idx="215">
                  <c:v>4.575681860880997</c:v>
                </c:pt>
                <c:pt idx="216">
                  <c:v>4.5831074413683215</c:v>
                </c:pt>
                <c:pt idx="217">
                  <c:v>4.590217516897555</c:v>
                </c:pt>
                <c:pt idx="218">
                  <c:v>4.5970039077649663</c:v>
                </c:pt>
                <c:pt idx="219">
                  <c:v>4.6034584068525213</c:v>
                </c:pt>
                <c:pt idx="220">
                  <c:v>4.6095727892321054</c:v>
                </c:pt>
                <c:pt idx="221">
                  <c:v>4.6153388224215552</c:v>
                </c:pt>
                <c:pt idx="222">
                  <c:v>4.6207482772966699</c:v>
                </c:pt>
                <c:pt idx="223">
                  <c:v>4.6257929396594939</c:v>
                </c:pt>
                <c:pt idx="224">
                  <c:v>4.6304646224590149</c:v>
                </c:pt>
                <c:pt idx="225">
                  <c:v>4.6347551786562304</c:v>
                </c:pt>
                <c:pt idx="226">
                  <c:v>4.6386565147211067</c:v>
                </c:pt>
                <c:pt idx="227">
                  <c:v>4.6421606047445341</c:v>
                </c:pt>
                <c:pt idx="228">
                  <c:v>4.6452595051438506</c:v>
                </c:pt>
                <c:pt idx="229">
                  <c:v>4.6479453699358571</c:v>
                </c:pt>
                <c:pt idx="230">
                  <c:v>4.65021046654679</c:v>
                </c:pt>
                <c:pt idx="231">
                  <c:v>4.6520471921240478</c:v>
                </c:pt>
                <c:pt idx="232">
                  <c:v>4.6534480903100599</c:v>
                </c:pt>
                <c:pt idx="233">
                  <c:v>4.6544058684342149</c:v>
                </c:pt>
                <c:pt idx="234">
                  <c:v>4.6549134150745228</c:v>
                </c:pt>
                <c:pt idx="235">
                  <c:v>4.6549638179365687</c:v>
                </c:pt>
                <c:pt idx="236">
                  <c:v>4.6545503819933227</c:v>
                </c:pt>
                <c:pt idx="237">
                  <c:v>4.6536666478257596</c:v>
                </c:pt>
                <c:pt idx="238">
                  <c:v>4.6523064101006408</c:v>
                </c:pt>
                <c:pt idx="239">
                  <c:v>4.6504637361188026</c:v>
                </c:pt>
                <c:pt idx="240">
                  <c:v>4.64813298436425</c:v>
                </c:pt>
                <c:pt idx="241">
                  <c:v>4.645308822982007</c:v>
                </c:pt>
                <c:pt idx="242">
                  <c:v>4.6419862481103236</c:v>
                </c:pt>
                <c:pt idx="243">
                  <c:v>4.6381606019912605</c:v>
                </c:pt>
                <c:pt idx="244">
                  <c:v>4.6338275907821007</c:v>
                </c:pt>
                <c:pt idx="245">
                  <c:v>4.6289833019892708</c:v>
                </c:pt>
                <c:pt idx="246">
                  <c:v>4.623624221445823</c:v>
                </c:pt>
                <c:pt idx="247">
                  <c:v>4.6177472497535383</c:v>
                </c:pt>
                <c:pt idx="248">
                  <c:v>4.6113497181111436</c:v>
                </c:pt>
                <c:pt idx="249">
                  <c:v>4.604429403450931</c:v>
                </c:pt>
                <c:pt idx="250">
                  <c:v>4.5969845428075349</c:v>
                </c:pt>
                <c:pt idx="251">
                  <c:v>4.5890138468443853</c:v>
                </c:pt>
                <c:pt idx="252">
                  <c:v>4.5805165124656577</c:v>
                </c:pt>
                <c:pt idx="253">
                  <c:v>4.5714922344443494</c:v>
                </c:pt>
                <c:pt idx="254">
                  <c:v>4.5619412160002693</c:v>
                </c:pt>
                <c:pt idx="255">
                  <c:v>4.5518641782654434</c:v>
                </c:pt>
                <c:pt idx="256">
                  <c:v>4.541262368578499</c:v>
                </c:pt>
                <c:pt idx="257">
                  <c:v>4.5301375675540791</c:v>
                </c:pt>
                <c:pt idx="258">
                  <c:v>4.5184920948781677</c:v>
                </c:pt>
                <c:pt idx="259">
                  <c:v>4.5063288137855437</c:v>
                </c:pt>
                <c:pt idx="260">
                  <c:v>4.4936511341809942</c:v>
                </c:pt>
                <c:pt idx="261">
                  <c:v>4.4804630143718533</c:v>
                </c:pt>
                <c:pt idx="262">
                  <c:v>4.4667689613855419</c:v>
                </c:pt>
                <c:pt idx="263">
                  <c:v>4.4525740298520535</c:v>
                </c:pt>
                <c:pt idx="264">
                  <c:v>4.4378838194379249</c:v>
                </c:pt>
                <c:pt idx="265">
                  <c:v>4.4227044708248764</c:v>
                </c:pt>
                <c:pt idx="266">
                  <c:v>4.4070426602330883</c:v>
                </c:pt>
                <c:pt idx="267">
                  <c:v>4.3909055924958862</c:v>
                </c:pt>
                <c:pt idx="268">
                  <c:v>4.3743009926995935</c:v>
                </c:pt>
                <c:pt idx="269">
                  <c:v>4.3572370964089897</c:v>
                </c:pt>
                <c:pt idx="270">
                  <c:v>4.3397226385057941</c:v>
                </c:pt>
                <c:pt idx="271">
                  <c:v>4.3217668406740666</c:v>
                </c:pt>
                <c:pt idx="272">
                  <c:v>4.3033793975731589</c:v>
                </c:pt>
                <c:pt idx="273">
                  <c:v>4.2845704617449849</c:v>
                </c:pt>
                <c:pt idx="274">
                  <c:v>4.2653506273086679</c:v>
                </c:pt>
                <c:pt idx="275">
                  <c:v>4.2457309125013021</c:v>
                </c:pt>
                <c:pt idx="276">
                  <c:v>4.2257227411292151</c:v>
                </c:pt>
                <c:pt idx="277">
                  <c:v>4.2053379229991839</c:v>
                </c:pt>
                <c:pt idx="278">
                  <c:v>4.1845886334039708</c:v>
                </c:pt>
                <c:pt idx="279">
                  <c:v>4.1634873917408077</c:v>
                </c:pt>
                <c:pt idx="280">
                  <c:v>4.1420470393455489</c:v>
                </c:pt>
                <c:pt idx="281">
                  <c:v>4.1202807166285362</c:v>
                </c:pt>
                <c:pt idx="282">
                  <c:v>4.0982018396013915</c:v>
                </c:pt>
                <c:pt idx="283">
                  <c:v>4.075824075886322</c:v>
                </c:pt>
                <c:pt idx="284">
                  <c:v>4.0531613203015144</c:v>
                </c:pt>
                <c:pt idx="285">
                  <c:v>4.0302276701177409</c:v>
                </c:pt>
                <c:pt idx="286">
                  <c:v>4.0070374000820763</c:v>
                </c:pt>
                <c:pt idx="287">
                  <c:v>3.9836049373050484</c:v>
                </c:pt>
                <c:pt idx="288">
                  <c:v>3.9599448361073817</c:v>
                </c:pt>
                <c:pt idx="289">
                  <c:v>3.9360717529217544</c:v>
                </c:pt>
                <c:pt idx="290">
                  <c:v>3.912000421343699</c:v>
                </c:pt>
                <c:pt idx="291">
                  <c:v>3.8877456274240889</c:v>
                </c:pt>
                <c:pt idx="292">
                  <c:v>3.8633221852932653</c:v>
                </c:pt>
                <c:pt idx="293">
                  <c:v>3.8387449132041898</c:v>
                </c:pt>
                <c:pt idx="294">
                  <c:v>3.8140286100786889</c:v>
                </c:pt>
                <c:pt idx="295">
                  <c:v>3.7891880326372216</c:v>
                </c:pt>
                <c:pt idx="296">
                  <c:v>3.7642378731884722</c:v>
                </c:pt>
                <c:pt idx="297">
                  <c:v>3.7391927381506243</c:v>
                </c:pt>
                <c:pt idx="298">
                  <c:v>3.7140671273712655</c:v>
                </c:pt>
                <c:pt idx="299">
                  <c:v>3.6888754143078066</c:v>
                </c:pt>
                <c:pt idx="300">
                  <c:v>3.6636318271247981</c:v>
                </c:pt>
                <c:pt idx="301">
                  <c:v>3.6383504307588184</c:v>
                </c:pt>
                <c:pt idx="302">
                  <c:v>3.6130451099958498</c:v>
                </c:pt>
                <c:pt idx="303">
                  <c:v>3.587729553599849</c:v>
                </c:pt>
                <c:pt idx="304">
                  <c:v>3.562417239525193</c:v>
                </c:pt>
                <c:pt idx="305">
                  <c:v>3.537121421239338</c:v>
                </c:pt>
                <c:pt idx="306">
                  <c:v>3.5118551151758006</c:v>
                </c:pt>
                <c:pt idx="307">
                  <c:v>3.4866310893312962</c:v>
                </c:pt>
                <c:pt idx="308">
                  <c:v>3.4614618530146037</c:v>
                </c:pt>
                <c:pt idx="309">
                  <c:v>3.4363596477486227</c:v>
                </c:pt>
                <c:pt idx="310">
                  <c:v>3.4113364393210541</c:v>
                </c:pt>
                <c:pt idx="311">
                  <c:v>3.3864039109733142</c:v>
                </c:pt>
                <c:pt idx="312">
                  <c:v>3.3615734577115779</c:v>
                </c:pt>
                <c:pt idx="313">
                  <c:v>3.3368561817185318</c:v>
                </c:pt>
                <c:pt idx="314">
                  <c:v>3.3122628888391743</c:v>
                </c:pt>
                <c:pt idx="315">
                  <c:v>3.2878040861092028</c:v>
                </c:pt>
                <c:pt idx="316">
                  <c:v>3.2634899802899939</c:v>
                </c:pt>
                <c:pt idx="317">
                  <c:v>3.2393304773699598</c:v>
                </c:pt>
                <c:pt idx="318">
                  <c:v>3.2153351829883028</c:v>
                </c:pt>
                <c:pt idx="319">
                  <c:v>3.1915134037337092</c:v>
                </c:pt>
                <c:pt idx="320">
                  <c:v>3.1678741492675146</c:v>
                </c:pt>
                <c:pt idx="321">
                  <c:v>3.1444261352182163</c:v>
                </c:pt>
                <c:pt idx="322">
                  <c:v>3.1211777867920842</c:v>
                </c:pt>
                <c:pt idx="323">
                  <c:v>3.0981372430426837</c:v>
                </c:pt>
                <c:pt idx="324">
                  <c:v>3.0753123617409477</c:v>
                </c:pt>
                <c:pt idx="325">
                  <c:v>3.0527107247863272</c:v>
                </c:pt>
                <c:pt idx="326">
                  <c:v>3.0303396440991452</c:v>
                </c:pt>
                <c:pt idx="327">
                  <c:v>3.0082061679340897</c:v>
                </c:pt>
                <c:pt idx="328">
                  <c:v>2.9863170875550948</c:v>
                </c:pt>
                <c:pt idx="329">
                  <c:v>2.9646789442125039</c:v>
                </c:pt>
                <c:pt idx="330">
                  <c:v>2.9432980363644585</c:v>
                </c:pt>
                <c:pt idx="331">
                  <c:v>2.9221804270858001</c:v>
                </c:pt>
                <c:pt idx="332">
                  <c:v>2.901331951609492</c:v>
                </c:pt>
                <c:pt idx="333">
                  <c:v>2.8807582249475714</c:v>
                </c:pt>
                <c:pt idx="334">
                  <c:v>2.8604646495408912</c:v>
                </c:pt>
                <c:pt idx="335">
                  <c:v>2.840456422889476</c:v>
                </c:pt>
                <c:pt idx="336">
                  <c:v>2.8207385451180387</c:v>
                </c:pt>
                <c:pt idx="337">
                  <c:v>2.8013158264341382</c:v>
                </c:pt>
                <c:pt idx="338">
                  <c:v>2.7821928944396035</c:v>
                </c:pt>
                <c:pt idx="339">
                  <c:v>2.7633742012590194</c:v>
                </c:pt>
                <c:pt idx="340">
                  <c:v>2.7448640304524798</c:v>
                </c:pt>
                <c:pt idx="341">
                  <c:v>2.7266665036831652</c:v>
                </c:pt>
                <c:pt idx="342">
                  <c:v>2.7087855871137889</c:v>
                </c:pt>
                <c:pt idx="343">
                  <c:v>2.6912250975094016</c:v>
                </c:pt>
                <c:pt idx="344">
                  <c:v>2.6739887080274967</c:v>
                </c:pt>
                <c:pt idx="345">
                  <c:v>2.6570799536797902</c:v>
                </c:pt>
                <c:pt idx="346">
                  <c:v>2.6405022364533188</c:v>
                </c:pt>
                <c:pt idx="347">
                  <c:v>2.6242588300818346</c:v>
                </c:pt>
                <c:pt idx="348">
                  <c:v>2.6083528844614898</c:v>
                </c:pt>
                <c:pt idx="349">
                  <c:v>2.5927874297079101</c:v>
                </c:pt>
                <c:pt idx="350">
                  <c:v>2.5775653798544753</c:v>
                </c:pt>
                <c:pt idx="351">
                  <c:v>2.5626895361943531</c:v>
                </c:pt>
                <c:pt idx="352">
                  <c:v>2.5481625902712643</c:v>
                </c:pt>
                <c:pt idx="353">
                  <c:v>2.5339871265262328</c:v>
                </c:pt>
                <c:pt idx="354">
                  <c:v>2.5201656246096276</c:v>
                </c:pt>
                <c:pt idx="355">
                  <c:v>2.50670046136963</c:v>
                </c:pt>
                <c:pt idx="356">
                  <c:v>2.4935939125298678</c:v>
                </c:pt>
                <c:pt idx="357">
                  <c:v>2.4808481540703617</c:v>
                </c:pt>
                <c:pt idx="358">
                  <c:v>2.4684652633270483</c:v>
                </c:pt>
                <c:pt idx="359">
                  <c:v>2.4564472198260963</c:v>
                </c:pt>
                <c:pt idx="360">
                  <c:v>2.4447959058699431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9E-4837-9D0C-92D75D271AD5}"/>
            </c:ext>
          </c:extLst>
        </c:ser>
        <c:ser>
          <c:idx val="1"/>
          <c:order val="1"/>
          <c:tx>
            <c:v>C0,i(eta)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'C0-Taschenrechner'!$H$12:$H$23</c:f>
              <c:numCache>
                <c:formatCode>General</c:formatCode>
                <c:ptCount val="12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</c:numCache>
            </c:numRef>
          </c:xVal>
          <c:yVal>
            <c:numRef>
              <c:f>'C0-Taschenrechner'!$L$12:$L$23</c:f>
              <c:numCache>
                <c:formatCode>0.00</c:formatCode>
                <c:ptCount val="12"/>
                <c:pt idx="0">
                  <c:v>2.4447959058699436</c:v>
                </c:pt>
                <c:pt idx="1">
                  <c:v>2.2710423543053899</c:v>
                </c:pt>
                <c:pt idx="2">
                  <c:v>2.425060851035155</c:v>
                </c:pt>
                <c:pt idx="3">
                  <c:v>2.8120976345510478</c:v>
                </c:pt>
                <c:pt idx="4">
                  <c:v>3.277431735890286</c:v>
                </c:pt>
                <c:pt idx="5">
                  <c:v>3.7347505896940367</c:v>
                </c:pt>
                <c:pt idx="6">
                  <c:v>4.1751023941179719</c:v>
                </c:pt>
                <c:pt idx="7">
                  <c:v>4.5341046782709498</c:v>
                </c:pt>
                <c:pt idx="8">
                  <c:v>4.6481329843642509</c:v>
                </c:pt>
                <c:pt idx="9">
                  <c:v>4.3397226385057932</c:v>
                </c:pt>
                <c:pt idx="10">
                  <c:v>3.6636318271247985</c:v>
                </c:pt>
                <c:pt idx="11">
                  <c:v>2.943298036364459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9E-4837-9D0C-92D75D271AD5}"/>
            </c:ext>
          </c:extLst>
        </c:ser>
        <c:ser>
          <c:idx val="2"/>
          <c:order val="2"/>
          <c:tx>
            <c:v>Eingabe</c:v>
          </c:tx>
          <c:spPr>
            <a:ln w="19050" cap="rnd">
              <a:noFill/>
              <a:round/>
            </a:ln>
            <a:effectLst/>
          </c:spPr>
          <c:marker>
            <c:symbol val="plus"/>
            <c:size val="23"/>
            <c:spPr>
              <a:noFill/>
              <a:ln w="28575">
                <a:solidFill>
                  <a:srgbClr val="7030A0"/>
                </a:solidFill>
              </a:ln>
              <a:effectLst/>
            </c:spPr>
          </c:marker>
          <c:xVal>
            <c:numRef>
              <c:f>'C0-Taschenrechner'!$C$4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'C0-Taschenrechner'!$C$5</c:f>
              <c:numCache>
                <c:formatCode>0.00</c:formatCode>
                <c:ptCount val="1"/>
                <c:pt idx="0">
                  <c:v>2.4447959058699436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9E-4837-9D0C-92D75D27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5896"/>
        <c:axId val="93538192"/>
      </c:scatterChart>
      <c:valAx>
        <c:axId val="93535896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Winkel </a:t>
                </a:r>
                <a:r>
                  <a:rPr lang="de-DE" sz="1100">
                    <a:solidFill>
                      <a:sysClr val="windowText" lastClr="000000"/>
                    </a:solidFill>
                    <a:sym typeface="Symbol" panose="05050102010706020507" pitchFamily="18" charset="2"/>
                  </a:rPr>
                  <a:t> [°]</a:t>
                </a:r>
                <a:endParaRPr lang="de-DE" sz="11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8192"/>
        <c:crosses val="autoZero"/>
        <c:crossBetween val="midCat"/>
        <c:majorUnit val="30"/>
        <c:minorUnit val="10"/>
      </c:valAx>
      <c:valAx>
        <c:axId val="9353819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C</a:t>
                </a:r>
                <a:r>
                  <a:rPr lang="de-DE" sz="1100" baseline="-25000">
                    <a:solidFill>
                      <a:sysClr val="windowText" lastClr="000000"/>
                    </a:solidFill>
                  </a:rPr>
                  <a:t>0</a:t>
                </a:r>
                <a:r>
                  <a:rPr lang="de-DE" sz="1100">
                    <a:solidFill>
                      <a:sysClr val="windowText" lastClr="000000"/>
                    </a:solidFill>
                  </a:rPr>
                  <a:t>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58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Gewichtsfunktion G</a:t>
            </a:r>
            <a:endParaRPr lang="de-DE" b="1" baseline="-25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G(eta)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'C0-Taschenrechner'!$H$45:$H$405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'C0-Taschenrechner'!$K$45:$K$405</c:f>
              <c:numCache>
                <c:formatCode>0.00000000</c:formatCode>
                <c:ptCount val="361"/>
                <c:pt idx="0">
                  <c:v>4.163336342344337E-17</c:v>
                </c:pt>
                <c:pt idx="1">
                  <c:v>3.3876232635337552E-4</c:v>
                </c:pt>
                <c:pt idx="2">
                  <c:v>1.3553360879902891E-3</c:v>
                </c:pt>
                <c:pt idx="3">
                  <c:v>3.0505815220212753E-3</c:v>
                </c:pt>
                <c:pt idx="4">
                  <c:v>5.4259319876678079E-3</c:v>
                </c:pt>
                <c:pt idx="5">
                  <c:v>8.4833934103039597E-3</c:v>
                </c:pt>
                <c:pt idx="6">
                  <c:v>1.2225543499069796E-2</c:v>
                </c:pt>
                <c:pt idx="7">
                  <c:v>1.6655530734039827E-2</c:v>
                </c:pt>
                <c:pt idx="8">
                  <c:v>2.1777073117765465E-2</c:v>
                </c:pt>
                <c:pt idx="9">
                  <c:v>2.7594456684867735E-2</c:v>
                </c:pt>
                <c:pt idx="10">
                  <c:v>3.4112533762228232E-2</c:v>
                </c:pt>
                <c:pt idx="11">
                  <c:v>4.1336720971212812E-2</c:v>
                </c:pt>
                <c:pt idx="12">
                  <c:v>4.9272996962208389E-2</c:v>
                </c:pt>
                <c:pt idx="13">
                  <c:v>5.7927899870671665E-2</c:v>
                </c:pt>
                <c:pt idx="14">
                  <c:v>6.7308524482782725E-2</c:v>
                </c:pt>
                <c:pt idx="15">
                  <c:v>7.7422519097719536E-2</c:v>
                </c:pt>
                <c:pt idx="16">
                  <c:v>8.8278082072474465E-2</c:v>
                </c:pt>
                <c:pt idx="17">
                  <c:v>9.9883958034117107E-2</c:v>
                </c:pt>
                <c:pt idx="18">
                  <c:v>0.1122494337433593</c:v>
                </c:pt>
                <c:pt idx="19">
                  <c:v>0.12538433359225035</c:v>
                </c:pt>
                <c:pt idx="20">
                  <c:v>0.13929901471788861</c:v>
                </c:pt>
                <c:pt idx="21">
                  <c:v>0.15400436171302953</c:v>
                </c:pt>
                <c:pt idx="22">
                  <c:v>0.16951178091356744</c:v>
                </c:pt>
                <c:pt idx="23">
                  <c:v>0.18583319424198166</c:v>
                </c:pt>
                <c:pt idx="24">
                  <c:v>0.20298103258494785</c:v>
                </c:pt>
                <c:pt idx="25">
                  <c:v>0.22096822868251753</c:v>
                </c:pt>
                <c:pt idx="26">
                  <c:v>0.23980820950549728</c:v>
                </c:pt>
                <c:pt idx="27">
                  <c:v>0.25951488809691176</c:v>
                </c:pt>
                <c:pt idx="28">
                  <c:v>0.28010265485275904</c:v>
                </c:pt>
                <c:pt idx="29">
                  <c:v>0.30158636821666041</c:v>
                </c:pt>
                <c:pt idx="30">
                  <c:v>0.32398134476241197</c:v>
                </c:pt>
                <c:pt idx="31">
                  <c:v>0.34730334863797618</c:v>
                </c:pt>
                <c:pt idx="32">
                  <c:v>0.37156858034397583</c:v>
                </c:pt>
                <c:pt idx="33">
                  <c:v>0.39679366481942052</c:v>
                </c:pt>
                <c:pt idx="34">
                  <c:v>0.4229956388070954</c:v>
                </c:pt>
                <c:pt idx="35">
                  <c:v>0.45019193747082648</c:v>
                </c:pt>
                <c:pt idx="36">
                  <c:v>0.4784003802367045</c:v>
                </c:pt>
                <c:pt idx="37">
                  <c:v>0.50763915583036068</c:v>
                </c:pt>
                <c:pt idx="38">
                  <c:v>0.53792680648236091</c:v>
                </c:pt>
                <c:pt idx="39">
                  <c:v>0.56928221127402967</c:v>
                </c:pt>
                <c:pt idx="40">
                  <c:v>0.60172456859620538</c:v>
                </c:pt>
                <c:pt idx="41">
                  <c:v>0.63527337769382586</c:v>
                </c:pt>
                <c:pt idx="42">
                  <c:v>0.66994841926970905</c:v>
                </c:pt>
                <c:pt idx="43">
                  <c:v>0.70576973512148267</c:v>
                </c:pt>
                <c:pt idx="44">
                  <c:v>0.74275760678632008</c:v>
                </c:pt>
                <c:pt idx="45">
                  <c:v>0.78093253316898037</c:v>
                </c:pt>
                <c:pt idx="46">
                  <c:v>0.82031520712959805</c:v>
                </c:pt>
                <c:pt idx="47">
                  <c:v>0.86092649100876717</c:v>
                </c:pt>
                <c:pt idx="48">
                  <c:v>0.9027873910686619</c:v>
                </c:pt>
                <c:pt idx="49">
                  <c:v>0.94591903083033579</c:v>
                </c:pt>
                <c:pt idx="50">
                  <c:v>0.99034262328878342</c:v>
                </c:pt>
                <c:pt idx="51">
                  <c:v>1.0360794419890373</c:v>
                </c:pt>
                <c:pt idx="52">
                  <c:v>1.0831507909483338</c:v>
                </c:pt>
                <c:pt idx="53">
                  <c:v>1.1315779734112965</c:v>
                </c:pt>
                <c:pt idx="54">
                  <c:v>1.1813822594272214</c:v>
                </c:pt>
                <c:pt idx="55">
                  <c:v>1.232584852240693</c:v>
                </c:pt>
                <c:pt idx="56">
                  <c:v>1.2852068534892302</c:v>
                </c:pt>
                <c:pt idx="57">
                  <c:v>1.3392692272041196</c:v>
                </c:pt>
                <c:pt idx="58">
                  <c:v>1.3947927626133318</c:v>
                </c:pt>
                <c:pt idx="59">
                  <c:v>1.451798035748211</c:v>
                </c:pt>
                <c:pt idx="60">
                  <c:v>1.510305369858657</c:v>
                </c:pt>
                <c:pt idx="61">
                  <c:v>1.5703347946446111</c:v>
                </c:pt>
                <c:pt idx="62">
                  <c:v>1.6319060043149911</c:v>
                </c:pt>
                <c:pt idx="63">
                  <c:v>1.6950383144886236</c:v>
                </c:pt>
                <c:pt idx="64">
                  <c:v>1.7597506179553033</c:v>
                </c:pt>
                <c:pt idx="65">
                  <c:v>1.8260613393188525</c:v>
                </c:pt>
                <c:pt idx="66">
                  <c:v>1.8939883885478686</c:v>
                </c:pt>
                <c:pt idx="67">
                  <c:v>1.9635491134638887</c:v>
                </c:pt>
                <c:pt idx="68">
                  <c:v>2.0347602512007503</c:v>
                </c:pt>
                <c:pt idx="69">
                  <c:v>2.1076378786732559</c:v>
                </c:pt>
                <c:pt idx="70">
                  <c:v>2.1821973620974924</c:v>
                </c:pt>
                <c:pt idx="71">
                  <c:v>2.2584533056097347</c:v>
                </c:pt>
                <c:pt idx="72">
                  <c:v>2.3364194990353178</c:v>
                </c:pt>
                <c:pt idx="73">
                  <c:v>2.4161088648635931</c:v>
                </c:pt>
                <c:pt idx="74">
                  <c:v>2.4975334044897823</c:v>
                </c:pt>
                <c:pt idx="75">
                  <c:v>2.5807041437893505</c:v>
                </c:pt>
                <c:pt idx="76">
                  <c:v>2.6656310780953927</c:v>
                </c:pt>
                <c:pt idx="77">
                  <c:v>2.7523231166544404</c:v>
                </c:pt>
                <c:pt idx="78">
                  <c:v>2.8407880266410452</c:v>
                </c:pt>
                <c:pt idx="79">
                  <c:v>2.9310323768164293</c:v>
                </c:pt>
                <c:pt idx="80">
                  <c:v>3.0230614809215623</c:v>
                </c:pt>
                <c:pt idx="81">
                  <c:v>3.116879340899839</c:v>
                </c:pt>
                <c:pt idx="82">
                  <c:v>3.2124885900496358</c:v>
                </c:pt>
                <c:pt idx="83">
                  <c:v>3.3098904362117927</c:v>
                </c:pt>
                <c:pt idx="84">
                  <c:v>3.409084605101957</c:v>
                </c:pt>
                <c:pt idx="85">
                  <c:v>3.5100692839024799</c:v>
                </c:pt>
                <c:pt idx="86">
                  <c:v>3.6128410652332015</c:v>
                </c:pt>
                <c:pt idx="87">
                  <c:v>3.7173948916249397</c:v>
                </c:pt>
                <c:pt idx="88">
                  <c:v>3.8237240006240376</c:v>
                </c:pt>
                <c:pt idx="89">
                  <c:v>3.9318198706603233</c:v>
                </c:pt>
                <c:pt idx="90">
                  <c:v>4.0416721678151033</c:v>
                </c:pt>
                <c:pt idx="91">
                  <c:v>4.1532686936294665</c:v>
                </c:pt>
                <c:pt idx="92">
                  <c:v>4.2665953340968779</c:v>
                </c:pt>
                <c:pt idx="93">
                  <c:v>4.3816360099873251</c:v>
                </c:pt>
                <c:pt idx="94">
                  <c:v>4.4983726286533381</c:v>
                </c:pt>
                <c:pt idx="95">
                  <c:v>4.6167850374710193</c:v>
                </c:pt>
                <c:pt idx="96">
                  <c:v>4.736850979071531</c:v>
                </c:pt>
                <c:pt idx="97">
                  <c:v>4.8585460485206742</c:v>
                </c:pt>
                <c:pt idx="98">
                  <c:v>4.9818436526057841</c:v>
                </c:pt>
                <c:pt idx="99">
                  <c:v>5.1067149713905371</c:v>
                </c:pt>
                <c:pt idx="100">
                  <c:v>5.2331289221990298</c:v>
                </c:pt>
                <c:pt idx="101">
                  <c:v>5.3610521261910584</c:v>
                </c:pt>
                <c:pt idx="102">
                  <c:v>5.4904488776902491</c:v>
                </c:pt>
                <c:pt idx="103">
                  <c:v>5.6212811164263661</c:v>
                </c:pt>
                <c:pt idx="104">
                  <c:v>5.753508402851895</c:v>
                </c:pt>
                <c:pt idx="105">
                  <c:v>5.8870878966915239</c:v>
                </c:pt>
                <c:pt idx="106">
                  <c:v>6.0219743388808666</c:v>
                </c:pt>
                <c:pt idx="107">
                  <c:v>6.1581200370482509</c:v>
                </c:pt>
                <c:pt idx="108">
                  <c:v>6.295474854689874</c:v>
                </c:pt>
                <c:pt idx="109">
                  <c:v>6.4339862041849774</c:v>
                </c:pt>
                <c:pt idx="110">
                  <c:v>6.5735990437929903</c:v>
                </c:pt>
                <c:pt idx="111">
                  <c:v>6.7142558787696469</c:v>
                </c:pt>
                <c:pt idx="112">
                  <c:v>6.8558967667332817</c:v>
                </c:pt>
                <c:pt idx="113">
                  <c:v>6.99845932740614</c:v>
                </c:pt>
                <c:pt idx="114">
                  <c:v>7.141878756848639</c:v>
                </c:pt>
                <c:pt idx="115">
                  <c:v>7.2860878462967804</c:v>
                </c:pt>
                <c:pt idx="116">
                  <c:v>7.4310170057048639</c:v>
                </c:pt>
                <c:pt idx="117">
                  <c:v>7.5765942920866101</c:v>
                </c:pt>
                <c:pt idx="118">
                  <c:v>7.722745442738522</c:v>
                </c:pt>
                <c:pt idx="119">
                  <c:v>7.8693939134190964</c:v>
                </c:pt>
                <c:pt idx="120">
                  <c:v>8.0164609215470026</c:v>
                </c:pt>
                <c:pt idx="121">
                  <c:v>8.1638654944700964</c:v>
                </c:pt>
                <c:pt idx="122">
                  <c:v>8.3115245228453531</c:v>
                </c:pt>
                <c:pt idx="123">
                  <c:v>8.4593528191576617</c:v>
                </c:pt>
                <c:pt idx="124">
                  <c:v>8.607263181392522</c:v>
                </c:pt>
                <c:pt idx="125">
                  <c:v>8.7551664618647038</c:v>
                </c:pt>
                <c:pt idx="126">
                  <c:v>8.9029716411910425</c:v>
                </c:pt>
                <c:pt idx="127">
                  <c:v>9.0505859073817803</c:v>
                </c:pt>
                <c:pt idx="128">
                  <c:v>9.1979147400103063</c:v>
                </c:pt>
                <c:pt idx="129">
                  <c:v>9.3448619994067084</c:v>
                </c:pt>
                <c:pt idx="130">
                  <c:v>9.4913300208053215</c:v>
                </c:pt>
                <c:pt idx="131">
                  <c:v>9.6372197133616293</c:v>
                </c:pt>
                <c:pt idx="132">
                  <c:v>9.7824306639384826</c:v>
                </c:pt>
                <c:pt idx="133">
                  <c:v>9.9268612455460747</c:v>
                </c:pt>
                <c:pt idx="134">
                  <c:v>10.070408730304903</c:v>
                </c:pt>
                <c:pt idx="135">
                  <c:v>10.212969406785279</c:v>
                </c:pt>
                <c:pt idx="136">
                  <c:v>10.354438701561845</c:v>
                </c:pt>
                <c:pt idx="137">
                  <c:v>10.49471130480593</c:v>
                </c:pt>
                <c:pt idx="138">
                  <c:v>10.633681299723914</c:v>
                </c:pt>
                <c:pt idx="139">
                  <c:v>10.771242295634694</c:v>
                </c:pt>
                <c:pt idx="140">
                  <c:v>10.907287564464955</c:v>
                </c:pt>
                <c:pt idx="141">
                  <c:v>11.04171018042676</c:v>
                </c:pt>
                <c:pt idx="142">
                  <c:v>11.174403162628309</c:v>
                </c:pt>
                <c:pt idx="143">
                  <c:v>11.305259620355578</c:v>
                </c:pt>
                <c:pt idx="144">
                  <c:v>11.434172900749804</c:v>
                </c:pt>
                <c:pt idx="145">
                  <c:v>11.561036738593808</c:v>
                </c:pt>
                <c:pt idx="146">
                  <c:v>11.685745407908959</c:v>
                </c:pt>
                <c:pt idx="147">
                  <c:v>11.808193875053732</c:v>
                </c:pt>
                <c:pt idx="148">
                  <c:v>11.928277953005251</c:v>
                </c:pt>
                <c:pt idx="149">
                  <c:v>12.045894456496111</c:v>
                </c:pt>
                <c:pt idx="150">
                  <c:v>12.160941357670866</c:v>
                </c:pt>
                <c:pt idx="151">
                  <c:v>12.273317941919256</c:v>
                </c:pt>
                <c:pt idx="152">
                  <c:v>12.382924963537434</c:v>
                </c:pt>
                <c:pt idx="153">
                  <c:v>12.48966480086305</c:v>
                </c:pt>
                <c:pt idx="154">
                  <c:v>12.593441610526371</c:v>
                </c:pt>
                <c:pt idx="155">
                  <c:v>12.69416148045644</c:v>
                </c:pt>
                <c:pt idx="156">
                  <c:v>12.791732581279669</c:v>
                </c:pt>
                <c:pt idx="157">
                  <c:v>12.886065315747643</c:v>
                </c:pt>
                <c:pt idx="158">
                  <c:v>12.977072465831469</c:v>
                </c:pt>
                <c:pt idx="159">
                  <c:v>13.06466933712167</c:v>
                </c:pt>
                <c:pt idx="160">
                  <c:v>13.14877390017576</c:v>
                </c:pt>
                <c:pt idx="161">
                  <c:v>13.229306928459723</c:v>
                </c:pt>
                <c:pt idx="162">
                  <c:v>13.306192132534974</c:v>
                </c:pt>
                <c:pt idx="163">
                  <c:v>13.379356290149049</c:v>
                </c:pt>
                <c:pt idx="164">
                  <c:v>13.44872937189597</c:v>
                </c:pt>
                <c:pt idx="165">
                  <c:v>13.514244662121188</c:v>
                </c:pt>
                <c:pt idx="166">
                  <c:v>13.575838874756256</c:v>
                </c:pt>
                <c:pt idx="167">
                  <c:v>13.633452263779333</c:v>
                </c:pt>
                <c:pt idx="168">
                  <c:v>13.687028728010288</c:v>
                </c:pt>
                <c:pt idx="169">
                  <c:v>13.736515909962211</c:v>
                </c:pt>
                <c:pt idx="170">
                  <c:v>13.781865288485866</c:v>
                </c:pt>
                <c:pt idx="171">
                  <c:v>13.823032264958705</c:v>
                </c:pt>
                <c:pt idx="172">
                  <c:v>13.859976242786518</c:v>
                </c:pt>
                <c:pt idx="173">
                  <c:v>13.892660700002907</c:v>
                </c:pt>
                <c:pt idx="174">
                  <c:v>13.921053254769626</c:v>
                </c:pt>
                <c:pt idx="175">
                  <c:v>13.94512572359965</c:v>
                </c:pt>
                <c:pt idx="176">
                  <c:v>13.964854172144024</c:v>
                </c:pt>
                <c:pt idx="177">
                  <c:v>13.980218958403663</c:v>
                </c:pt>
                <c:pt idx="178">
                  <c:v>13.991204768247554</c:v>
                </c:pt>
                <c:pt idx="179">
                  <c:v>13.997800643139911</c:v>
                </c:pt>
                <c:pt idx="180">
                  <c:v>13.999999999999996</c:v>
                </c:pt>
                <c:pt idx="181">
                  <c:v>13.997800643139911</c:v>
                </c:pt>
                <c:pt idx="182">
                  <c:v>13.991204768247554</c:v>
                </c:pt>
                <c:pt idx="183">
                  <c:v>13.980218958403663</c:v>
                </c:pt>
                <c:pt idx="184">
                  <c:v>13.964854172144024</c:v>
                </c:pt>
                <c:pt idx="185">
                  <c:v>13.945125723599652</c:v>
                </c:pt>
                <c:pt idx="186">
                  <c:v>13.921053254769626</c:v>
                </c:pt>
                <c:pt idx="187">
                  <c:v>13.892660700002907</c:v>
                </c:pt>
                <c:pt idx="188">
                  <c:v>13.859976242786516</c:v>
                </c:pt>
                <c:pt idx="189">
                  <c:v>13.823032264958702</c:v>
                </c:pt>
                <c:pt idx="190">
                  <c:v>13.781865288485863</c:v>
                </c:pt>
                <c:pt idx="191">
                  <c:v>13.736515909962204</c:v>
                </c:pt>
                <c:pt idx="192">
                  <c:v>13.687028728010281</c:v>
                </c:pt>
                <c:pt idx="193">
                  <c:v>13.633452263779327</c:v>
                </c:pt>
                <c:pt idx="194">
                  <c:v>13.575838874756249</c:v>
                </c:pt>
                <c:pt idx="195">
                  <c:v>13.514244662121184</c:v>
                </c:pt>
                <c:pt idx="196">
                  <c:v>13.448729371895967</c:v>
                </c:pt>
                <c:pt idx="197">
                  <c:v>13.379356290149044</c:v>
                </c:pt>
                <c:pt idx="198">
                  <c:v>13.306192132534967</c:v>
                </c:pt>
                <c:pt idx="199">
                  <c:v>13.229306928459716</c:v>
                </c:pt>
                <c:pt idx="200">
                  <c:v>13.148773900175755</c:v>
                </c:pt>
                <c:pt idx="201">
                  <c:v>13.064669337121662</c:v>
                </c:pt>
                <c:pt idx="202">
                  <c:v>12.977072465831464</c:v>
                </c:pt>
                <c:pt idx="203">
                  <c:v>12.886065315747636</c:v>
                </c:pt>
                <c:pt idx="204">
                  <c:v>12.791732581279662</c:v>
                </c:pt>
                <c:pt idx="205">
                  <c:v>12.694161480456435</c:v>
                </c:pt>
                <c:pt idx="206">
                  <c:v>12.593441610526378</c:v>
                </c:pt>
                <c:pt idx="207">
                  <c:v>12.489664800863055</c:v>
                </c:pt>
                <c:pt idx="208">
                  <c:v>12.382924963537436</c:v>
                </c:pt>
                <c:pt idx="209">
                  <c:v>12.273317941919258</c:v>
                </c:pt>
                <c:pt idx="210">
                  <c:v>12.160941357670865</c:v>
                </c:pt>
                <c:pt idx="211">
                  <c:v>12.045894456496111</c:v>
                </c:pt>
                <c:pt idx="212">
                  <c:v>11.928277953005253</c:v>
                </c:pt>
                <c:pt idx="213">
                  <c:v>11.808193875053735</c:v>
                </c:pt>
                <c:pt idx="214">
                  <c:v>11.685745407908962</c:v>
                </c:pt>
                <c:pt idx="215">
                  <c:v>11.561036738593812</c:v>
                </c:pt>
                <c:pt idx="216">
                  <c:v>11.434172900749807</c:v>
                </c:pt>
                <c:pt idx="217">
                  <c:v>11.305259620355587</c:v>
                </c:pt>
                <c:pt idx="218">
                  <c:v>11.174403162628314</c:v>
                </c:pt>
                <c:pt idx="219">
                  <c:v>11.041710180426765</c:v>
                </c:pt>
                <c:pt idx="220">
                  <c:v>10.907287564464962</c:v>
                </c:pt>
                <c:pt idx="221">
                  <c:v>10.7712422956347</c:v>
                </c:pt>
                <c:pt idx="222">
                  <c:v>10.633681299723918</c:v>
                </c:pt>
                <c:pt idx="223">
                  <c:v>10.494711304805938</c:v>
                </c:pt>
                <c:pt idx="224">
                  <c:v>10.354438701561852</c:v>
                </c:pt>
                <c:pt idx="225">
                  <c:v>10.212969406785287</c:v>
                </c:pt>
                <c:pt idx="226">
                  <c:v>10.070408730304909</c:v>
                </c:pt>
                <c:pt idx="227">
                  <c:v>9.9268612455460872</c:v>
                </c:pt>
                <c:pt idx="228">
                  <c:v>9.7824306639384968</c:v>
                </c:pt>
                <c:pt idx="229">
                  <c:v>9.6372197133616435</c:v>
                </c:pt>
                <c:pt idx="230">
                  <c:v>9.4913300208053304</c:v>
                </c:pt>
                <c:pt idx="231">
                  <c:v>9.3448619994067155</c:v>
                </c:pt>
                <c:pt idx="232">
                  <c:v>9.1979147400103116</c:v>
                </c:pt>
                <c:pt idx="233">
                  <c:v>9.0505859073817838</c:v>
                </c:pt>
                <c:pt idx="234">
                  <c:v>8.9029716411910567</c:v>
                </c:pt>
                <c:pt idx="235">
                  <c:v>8.7551664618647216</c:v>
                </c:pt>
                <c:pt idx="236">
                  <c:v>8.607263181392538</c:v>
                </c:pt>
                <c:pt idx="237">
                  <c:v>8.4593528191576706</c:v>
                </c:pt>
                <c:pt idx="238">
                  <c:v>8.3115245228453656</c:v>
                </c:pt>
                <c:pt idx="239">
                  <c:v>8.163865494470107</c:v>
                </c:pt>
                <c:pt idx="240">
                  <c:v>8.0164609215470186</c:v>
                </c:pt>
                <c:pt idx="241">
                  <c:v>7.8693939134191142</c:v>
                </c:pt>
                <c:pt idx="242">
                  <c:v>7.7227454427385345</c:v>
                </c:pt>
                <c:pt idx="243">
                  <c:v>7.5765942920866234</c:v>
                </c:pt>
                <c:pt idx="244">
                  <c:v>7.4310170057048746</c:v>
                </c:pt>
                <c:pt idx="245">
                  <c:v>7.2860878462967884</c:v>
                </c:pt>
                <c:pt idx="246">
                  <c:v>7.1418787568486515</c:v>
                </c:pt>
                <c:pt idx="247">
                  <c:v>6.9984593274061533</c:v>
                </c:pt>
                <c:pt idx="248">
                  <c:v>6.8558967667332906</c:v>
                </c:pt>
                <c:pt idx="249">
                  <c:v>6.7142558787696576</c:v>
                </c:pt>
                <c:pt idx="250">
                  <c:v>6.5735990437930036</c:v>
                </c:pt>
                <c:pt idx="251">
                  <c:v>6.4339862041849871</c:v>
                </c:pt>
                <c:pt idx="252">
                  <c:v>6.2954748546898829</c:v>
                </c:pt>
                <c:pt idx="253">
                  <c:v>6.1581200370482616</c:v>
                </c:pt>
                <c:pt idx="254">
                  <c:v>6.021974338880872</c:v>
                </c:pt>
                <c:pt idx="255">
                  <c:v>5.8870878966915283</c:v>
                </c:pt>
                <c:pt idx="256">
                  <c:v>5.753508402851903</c:v>
                </c:pt>
                <c:pt idx="257">
                  <c:v>5.6212811164263723</c:v>
                </c:pt>
                <c:pt idx="258">
                  <c:v>5.4904488776902554</c:v>
                </c:pt>
                <c:pt idx="259">
                  <c:v>5.3610521261910575</c:v>
                </c:pt>
                <c:pt idx="260">
                  <c:v>5.2331289221990289</c:v>
                </c:pt>
                <c:pt idx="261">
                  <c:v>5.1067149713905371</c:v>
                </c:pt>
                <c:pt idx="262">
                  <c:v>4.9818436526057903</c:v>
                </c:pt>
                <c:pt idx="263">
                  <c:v>4.8585460485206795</c:v>
                </c:pt>
                <c:pt idx="264">
                  <c:v>4.7368509790715372</c:v>
                </c:pt>
                <c:pt idx="265">
                  <c:v>4.6167850374710193</c:v>
                </c:pt>
                <c:pt idx="266">
                  <c:v>4.4983726286533381</c:v>
                </c:pt>
                <c:pt idx="267">
                  <c:v>4.3816360099873197</c:v>
                </c:pt>
                <c:pt idx="268">
                  <c:v>4.2665953340968761</c:v>
                </c:pt>
                <c:pt idx="269">
                  <c:v>4.1532686936294647</c:v>
                </c:pt>
                <c:pt idx="270">
                  <c:v>4.0416721678151024</c:v>
                </c:pt>
                <c:pt idx="271">
                  <c:v>3.9318198706603251</c:v>
                </c:pt>
                <c:pt idx="272">
                  <c:v>3.8237240006240416</c:v>
                </c:pt>
                <c:pt idx="273">
                  <c:v>3.7173948916249437</c:v>
                </c:pt>
                <c:pt idx="274">
                  <c:v>3.6128410652331993</c:v>
                </c:pt>
                <c:pt idx="275">
                  <c:v>3.5100692839024816</c:v>
                </c:pt>
                <c:pt idx="276">
                  <c:v>3.4090846051019517</c:v>
                </c:pt>
                <c:pt idx="277">
                  <c:v>3.3098904362117874</c:v>
                </c:pt>
                <c:pt idx="278">
                  <c:v>3.2124885900496323</c:v>
                </c:pt>
                <c:pt idx="279">
                  <c:v>3.1168793408998368</c:v>
                </c:pt>
                <c:pt idx="280">
                  <c:v>3.0230614809215623</c:v>
                </c:pt>
                <c:pt idx="281">
                  <c:v>2.9310323768164315</c:v>
                </c:pt>
                <c:pt idx="282">
                  <c:v>2.8407880266410408</c:v>
                </c:pt>
                <c:pt idx="283">
                  <c:v>2.7523231166544382</c:v>
                </c:pt>
                <c:pt idx="284">
                  <c:v>2.6656310780953905</c:v>
                </c:pt>
                <c:pt idx="285">
                  <c:v>2.5807041437893496</c:v>
                </c:pt>
                <c:pt idx="286">
                  <c:v>2.4975334044897832</c:v>
                </c:pt>
                <c:pt idx="287">
                  <c:v>2.4161088648635909</c:v>
                </c:pt>
                <c:pt idx="288">
                  <c:v>2.3364194990353164</c:v>
                </c:pt>
                <c:pt idx="289">
                  <c:v>2.2584533056097333</c:v>
                </c:pt>
                <c:pt idx="290">
                  <c:v>2.1821973620974879</c:v>
                </c:pt>
                <c:pt idx="291">
                  <c:v>2.1076378786732519</c:v>
                </c:pt>
                <c:pt idx="292">
                  <c:v>2.0347602512007485</c:v>
                </c:pt>
                <c:pt idx="293">
                  <c:v>1.9635491134638876</c:v>
                </c:pt>
                <c:pt idx="294">
                  <c:v>1.8939883885478692</c:v>
                </c:pt>
                <c:pt idx="295">
                  <c:v>1.8260613393188527</c:v>
                </c:pt>
                <c:pt idx="296">
                  <c:v>1.7597506179553015</c:v>
                </c:pt>
                <c:pt idx="297">
                  <c:v>1.6950383144886225</c:v>
                </c:pt>
                <c:pt idx="298">
                  <c:v>1.6319060043149922</c:v>
                </c:pt>
                <c:pt idx="299">
                  <c:v>1.5703347946446093</c:v>
                </c:pt>
                <c:pt idx="300">
                  <c:v>1.5103053698586559</c:v>
                </c:pt>
                <c:pt idx="301">
                  <c:v>1.451798035748211</c:v>
                </c:pt>
                <c:pt idx="302">
                  <c:v>1.3947927626133325</c:v>
                </c:pt>
                <c:pt idx="303">
                  <c:v>1.3392692272041211</c:v>
                </c:pt>
                <c:pt idx="304">
                  <c:v>1.2852068534892296</c:v>
                </c:pt>
                <c:pt idx="305">
                  <c:v>1.2325848522406944</c:v>
                </c:pt>
                <c:pt idx="306">
                  <c:v>1.1813822594272232</c:v>
                </c:pt>
                <c:pt idx="307">
                  <c:v>1.1315779734112994</c:v>
                </c:pt>
                <c:pt idx="308">
                  <c:v>1.0831507909483351</c:v>
                </c:pt>
                <c:pt idx="309">
                  <c:v>1.0360794419890409</c:v>
                </c:pt>
                <c:pt idx="310">
                  <c:v>0.99034262328878409</c:v>
                </c:pt>
                <c:pt idx="311">
                  <c:v>0.94591903083033801</c:v>
                </c:pt>
                <c:pt idx="312">
                  <c:v>0.90278739106866335</c:v>
                </c:pt>
                <c:pt idx="313">
                  <c:v>0.86092649100876828</c:v>
                </c:pt>
                <c:pt idx="314">
                  <c:v>0.82031520712960038</c:v>
                </c:pt>
                <c:pt idx="315">
                  <c:v>0.78093253316898281</c:v>
                </c:pt>
                <c:pt idx="316">
                  <c:v>0.74275760678632297</c:v>
                </c:pt>
                <c:pt idx="317">
                  <c:v>0.70576973512148589</c:v>
                </c:pt>
                <c:pt idx="318">
                  <c:v>0.66994841926971238</c:v>
                </c:pt>
                <c:pt idx="319">
                  <c:v>0.63527337769382763</c:v>
                </c:pt>
                <c:pt idx="320">
                  <c:v>0.60172456859620849</c:v>
                </c:pt>
                <c:pt idx="321">
                  <c:v>0.56928221127403156</c:v>
                </c:pt>
                <c:pt idx="322">
                  <c:v>0.53792680648236268</c:v>
                </c:pt>
                <c:pt idx="323">
                  <c:v>0.50763915583036268</c:v>
                </c:pt>
                <c:pt idx="324">
                  <c:v>0.47840038023670683</c:v>
                </c:pt>
                <c:pt idx="325">
                  <c:v>0.45019193747082792</c:v>
                </c:pt>
                <c:pt idx="326">
                  <c:v>0.42299563880709812</c:v>
                </c:pt>
                <c:pt idx="327">
                  <c:v>0.39679366481942224</c:v>
                </c:pt>
                <c:pt idx="328">
                  <c:v>0.37156858034397733</c:v>
                </c:pt>
                <c:pt idx="329">
                  <c:v>0.34730334863797868</c:v>
                </c:pt>
                <c:pt idx="330">
                  <c:v>0.32398134476241441</c:v>
                </c:pt>
                <c:pt idx="331">
                  <c:v>0.30158636821666357</c:v>
                </c:pt>
                <c:pt idx="332">
                  <c:v>0.28010265485276192</c:v>
                </c:pt>
                <c:pt idx="333">
                  <c:v>0.25951488809691386</c:v>
                </c:pt>
                <c:pt idx="334">
                  <c:v>0.23980820950549894</c:v>
                </c:pt>
                <c:pt idx="335">
                  <c:v>0.22096822868251872</c:v>
                </c:pt>
                <c:pt idx="336">
                  <c:v>0.20298103258494879</c:v>
                </c:pt>
                <c:pt idx="337">
                  <c:v>0.18583319424198358</c:v>
                </c:pt>
                <c:pt idx="338">
                  <c:v>0.16951178091356886</c:v>
                </c:pt>
                <c:pt idx="339">
                  <c:v>0.15400436171303136</c:v>
                </c:pt>
                <c:pt idx="340">
                  <c:v>0.13929901471789091</c:v>
                </c:pt>
                <c:pt idx="341">
                  <c:v>0.12538433359225137</c:v>
                </c:pt>
                <c:pt idx="342">
                  <c:v>0.1122494337433597</c:v>
                </c:pt>
                <c:pt idx="343">
                  <c:v>9.988395803411855E-2</c:v>
                </c:pt>
                <c:pt idx="344">
                  <c:v>8.8278082072475866E-2</c:v>
                </c:pt>
                <c:pt idx="345">
                  <c:v>7.7422519097720466E-2</c:v>
                </c:pt>
                <c:pt idx="346">
                  <c:v>6.7308524482783336E-2</c:v>
                </c:pt>
                <c:pt idx="347">
                  <c:v>5.7927899870672817E-2</c:v>
                </c:pt>
                <c:pt idx="348">
                  <c:v>4.9272996962209263E-2</c:v>
                </c:pt>
                <c:pt idx="349">
                  <c:v>4.1336720971213665E-2</c:v>
                </c:pt>
                <c:pt idx="350">
                  <c:v>3.4112533762228586E-2</c:v>
                </c:pt>
                <c:pt idx="351">
                  <c:v>2.759445668486827E-2</c:v>
                </c:pt>
                <c:pt idx="352">
                  <c:v>2.1777073117766849E-2</c:v>
                </c:pt>
                <c:pt idx="353">
                  <c:v>1.6655530734039595E-2</c:v>
                </c:pt>
                <c:pt idx="354">
                  <c:v>1.2225543499069135E-2</c:v>
                </c:pt>
                <c:pt idx="355">
                  <c:v>8.4833934103039441E-3</c:v>
                </c:pt>
                <c:pt idx="356">
                  <c:v>5.4259319876677568E-3</c:v>
                </c:pt>
                <c:pt idx="357">
                  <c:v>3.0505815220207024E-3</c:v>
                </c:pt>
                <c:pt idx="358">
                  <c:v>1.3553360879903224E-3</c:v>
                </c:pt>
                <c:pt idx="359">
                  <c:v>3.387623263534061E-4</c:v>
                </c:pt>
                <c:pt idx="360">
                  <c:v>4.163336342344337E-17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EA-4C1E-B83F-B2E550F39AF3}"/>
            </c:ext>
          </c:extLst>
        </c:ser>
        <c:ser>
          <c:idx val="1"/>
          <c:order val="1"/>
          <c:tx>
            <c:v>Gi(eta)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'C0-Taschenrechner'!$H$12:$H$23</c:f>
              <c:numCache>
                <c:formatCode>General</c:formatCode>
                <c:ptCount val="12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</c:numCache>
            </c:numRef>
          </c:xVal>
          <c:yVal>
            <c:numRef>
              <c:f>'C0-Taschenrechner'!$K$12:$K$23</c:f>
              <c:numCache>
                <c:formatCode>0.00</c:formatCode>
                <c:ptCount val="12"/>
                <c:pt idx="0">
                  <c:v>0</c:v>
                </c:pt>
                <c:pt idx="1">
                  <c:v>0.32398134476241136</c:v>
                </c:pt>
                <c:pt idx="2">
                  <c:v>1.5103053698586582</c:v>
                </c:pt>
                <c:pt idx="3">
                  <c:v>4.0416721678151042</c:v>
                </c:pt>
                <c:pt idx="4">
                  <c:v>8.016460921547008</c:v>
                </c:pt>
                <c:pt idx="5">
                  <c:v>12.160941357670868</c:v>
                </c:pt>
                <c:pt idx="6">
                  <c:v>14</c:v>
                </c:pt>
                <c:pt idx="7">
                  <c:v>12.160941357670868</c:v>
                </c:pt>
                <c:pt idx="8">
                  <c:v>8.0164609215470151</c:v>
                </c:pt>
                <c:pt idx="9">
                  <c:v>4.0416721678151024</c:v>
                </c:pt>
                <c:pt idx="10">
                  <c:v>1.5103053698586573</c:v>
                </c:pt>
                <c:pt idx="11">
                  <c:v>0.32398134476241314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EA-4C1E-B83F-B2E550F3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5896"/>
        <c:axId val="93538192"/>
      </c:scatterChart>
      <c:valAx>
        <c:axId val="93535896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Winkel </a:t>
                </a:r>
                <a:r>
                  <a:rPr lang="de-DE" sz="1100">
                    <a:solidFill>
                      <a:sysClr val="windowText" lastClr="000000"/>
                    </a:solidFill>
                    <a:sym typeface="Symbol" panose="05050102010706020507" pitchFamily="18" charset="2"/>
                  </a:rPr>
                  <a:t> [°]</a:t>
                </a:r>
                <a:endParaRPr lang="de-DE" sz="11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8192"/>
        <c:crosses val="autoZero"/>
        <c:crossBetween val="midCat"/>
        <c:majorUnit val="30"/>
        <c:minorUnit val="10"/>
      </c:valAx>
      <c:valAx>
        <c:axId val="9353819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G 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5896"/>
        <c:crosses val="autoZero"/>
        <c:crossBetween val="midCat"/>
        <c:minorUnit val="0.5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 baseline="0"/>
              <a:t>Windrichtungshäufigkeit W</a:t>
            </a:r>
            <a:endParaRPr lang="de-DE" b="1" baseline="-25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W(eta)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'C0-Taschenrechner'!$H$45:$H$405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'C0-Taschenrechner'!$I$45:$I$405</c:f>
              <c:numCache>
                <c:formatCode>0.00000000</c:formatCode>
                <c:ptCount val="361"/>
                <c:pt idx="0">
                  <c:v>10.600000000000001</c:v>
                </c:pt>
                <c:pt idx="1">
                  <c:v>10.601202778372214</c:v>
                </c:pt>
                <c:pt idx="2">
                  <c:v>10.590238915890467</c:v>
                </c:pt>
                <c:pt idx="3">
                  <c:v>10.567179354926807</c:v>
                </c:pt>
                <c:pt idx="4">
                  <c:v>10.532151869382723</c:v>
                </c:pt>
                <c:pt idx="5">
                  <c:v>10.485339486669593</c:v>
                </c:pt>
                <c:pt idx="6">
                  <c:v>10.426978547463916</c:v>
                </c:pt>
                <c:pt idx="7">
                  <c:v>10.357356421793316</c:v>
                </c:pt>
                <c:pt idx="8">
                  <c:v>10.27680890284763</c:v>
                </c:pt>
                <c:pt idx="9">
                  <c:v>10.185717302544852</c:v>
                </c:pt>
                <c:pt idx="10">
                  <c:v>10.084505275289633</c:v>
                </c:pt>
                <c:pt idx="11">
                  <c:v>9.9736353985186597</c:v>
                </c:pt>
                <c:pt idx="12">
                  <c:v>9.8536055405126142</c:v>
                </c:pt>
                <c:pt idx="13">
                  <c:v>9.7249450475501078</c:v>
                </c:pt>
                <c:pt idx="14">
                  <c:v>9.5882107837700232</c:v>
                </c:pt>
                <c:pt idx="15">
                  <c:v>9.4439830580834379</c:v>
                </c:pt>
                <c:pt idx="16">
                  <c:v>9.2928614731253543</c:v>
                </c:pt>
                <c:pt idx="17">
                  <c:v>9.1354607315547334</c:v>
                </c:pt>
                <c:pt idx="18">
                  <c:v>8.9724064349961381</c:v>
                </c:pt>
                <c:pt idx="19">
                  <c:v>8.8043309105692966</c:v>
                </c:pt>
                <c:pt idx="20">
                  <c:v>8.631869099277889</c:v>
                </c:pt>
                <c:pt idx="21">
                  <c:v>8.4556545395342724</c:v>
                </c:pt>
                <c:pt idx="22">
                  <c:v>8.2763154777931067</c:v>
                </c:pt>
                <c:pt idx="23">
                  <c:v>8.0944711366684956</c:v>
                </c:pt>
                <c:pt idx="24">
                  <c:v>7.9107281690331304</c:v>
                </c:pt>
                <c:pt idx="25">
                  <c:v>7.7256773244639421</c:v>
                </c:pt>
                <c:pt idx="26">
                  <c:v>7.5398903520294969</c:v>
                </c:pt>
                <c:pt idx="27">
                  <c:v>7.353917160834559</c:v>
                </c:pt>
                <c:pt idx="28">
                  <c:v>7.1682832569739059</c:v>
                </c:pt>
                <c:pt idx="29">
                  <c:v>6.9834874726291938</c:v>
                </c:pt>
                <c:pt idx="30">
                  <c:v>6.8000000000000007</c:v>
                </c:pt>
                <c:pt idx="31">
                  <c:v>6.6182607396243345</c:v>
                </c:pt>
                <c:pt idx="32">
                  <c:v>6.4386779694473777</c:v>
                </c:pt>
                <c:pt idx="33">
                  <c:v>6.2616273377729357</c:v>
                </c:pt>
                <c:pt idx="34">
                  <c:v>6.0874511800129714</c:v>
                </c:pt>
                <c:pt idx="35">
                  <c:v>5.916458155969873</c:v>
                </c:pt>
                <c:pt idx="36">
                  <c:v>5.7489232012758142</c:v>
                </c:pt>
                <c:pt idx="37">
                  <c:v>5.5850877836057133</c:v>
                </c:pt>
                <c:pt idx="38">
                  <c:v>5.4251604514050058</c:v>
                </c:pt>
                <c:pt idx="39">
                  <c:v>5.2693176601598362</c:v>
                </c:pt>
                <c:pt idx="40">
                  <c:v>5.1177048587123162</c:v>
                </c:pt>
                <c:pt idx="41">
                  <c:v>4.970437815812434</c:v>
                </c:pt>
                <c:pt idx="42">
                  <c:v>4.8276041650236827</c:v>
                </c:pt>
                <c:pt idx="43">
                  <c:v>4.6892651442815838</c:v>
                </c:pt>
                <c:pt idx="44">
                  <c:v>4.5554575048604065</c:v>
                </c:pt>
                <c:pt idx="45">
                  <c:v>4.4261955632480969</c:v>
                </c:pt>
                <c:pt idx="46">
                  <c:v>4.3014733684736219</c:v>
                </c:pt>
                <c:pt idx="47">
                  <c:v>4.1812669567830287</c:v>
                </c:pt>
                <c:pt idx="48">
                  <c:v>4.0655366652250029</c:v>
                </c:pt>
                <c:pt idx="49">
                  <c:v>3.9542294756849361</c:v>
                </c:pt>
                <c:pt idx="50">
                  <c:v>3.8472813611967727</c:v>
                </c:pt>
                <c:pt idx="51">
                  <c:v>3.7446196069582731</c:v>
                </c:pt>
                <c:pt idx="52">
                  <c:v>3.6461650793697959</c:v>
                </c:pt>
                <c:pt idx="53">
                  <c:v>3.5518344175970693</c:v>
                </c:pt>
                <c:pt idx="54">
                  <c:v>3.4615421236097292</c:v>
                </c:pt>
                <c:pt idx="55">
                  <c:v>3.3752025283523284</c:v>
                </c:pt>
                <c:pt idx="56">
                  <c:v>3.2927316136420499</c:v>
                </c:pt>
                <c:pt idx="57">
                  <c:v>3.214048671535005</c:v>
                </c:pt>
                <c:pt idx="58">
                  <c:v>3.1390777852352629</c:v>
                </c:pt>
                <c:pt idx="59">
                  <c:v>3.0677491181108874</c:v>
                </c:pt>
                <c:pt idx="60">
                  <c:v>3.0000000000000009</c:v>
                </c:pt>
                <c:pt idx="61">
                  <c:v>2.9357758027078487</c:v>
                </c:pt>
                <c:pt idx="62">
                  <c:v>2.8750305993811196</c:v>
                </c:pt>
                <c:pt idx="63">
                  <c:v>2.8177276052672875</c:v>
                </c:pt>
                <c:pt idx="64">
                  <c:v>2.7638394001919502</c:v>
                </c:pt>
                <c:pt idx="65">
                  <c:v>2.7133479358841868</c:v>
                </c:pt>
                <c:pt idx="66">
                  <c:v>2.6662443340170077</c:v>
                </c:pt>
                <c:pt idx="67">
                  <c:v>2.6225284834762523</c:v>
                </c:pt>
                <c:pt idx="68">
                  <c:v>2.5822084478965031</c:v>
                </c:pt>
                <c:pt idx="69">
                  <c:v>2.5452996968787738</c:v>
                </c:pt>
                <c:pt idx="70">
                  <c:v>2.5118241765043101</c:v>
                </c:pt>
                <c:pt idx="71">
                  <c:v>2.4818092367577536</c:v>
                </c:pt>
                <c:pt idx="72">
                  <c:v>2.4552864352478294</c:v>
                </c:pt>
                <c:pt idx="73">
                  <c:v>2.4322902381451863</c:v>
                </c:pt>
                <c:pt idx="74">
                  <c:v>2.4128566405271941</c:v>
                </c:pt>
                <c:pt idx="75">
                  <c:v>2.3970217293142668</c:v>
                </c:pt>
                <c:pt idx="76">
                  <c:v>2.3848202126901641</c:v>
                </c:pt>
                <c:pt idx="77">
                  <c:v>2.3762839403115903</c:v>
                </c:pt>
                <c:pt idx="78">
                  <c:v>2.3714404387254633</c:v>
                </c:pt>
                <c:pt idx="79">
                  <c:v>2.370311486223899</c:v>
                </c:pt>
                <c:pt idx="80">
                  <c:v>2.3729117508793105</c:v>
                </c:pt>
                <c:pt idx="81">
                  <c:v>2.3792475147200252</c:v>
                </c:pt>
                <c:pt idx="82">
                  <c:v>2.3893155059394253</c:v>
                </c:pt>
                <c:pt idx="83">
                  <c:v>2.4031018596901532</c:v>
                </c:pt>
                <c:pt idx="84">
                  <c:v>2.4205812264146593</c:v>
                </c:pt>
                <c:pt idx="85">
                  <c:v>2.4417160448218476</c:v>
                </c:pt>
                <c:pt idx="86">
                  <c:v>2.4664559945574274</c:v>
                </c:pt>
                <c:pt idx="87">
                  <c:v>2.4947376413559468</c:v>
                </c:pt>
                <c:pt idx="88">
                  <c:v>2.5264842850306026</c:v>
                </c:pt>
                <c:pt idx="89">
                  <c:v>2.5616060180801723</c:v>
                </c:pt>
                <c:pt idx="90">
                  <c:v>2.600000000000001</c:v>
                </c:pt>
                <c:pt idx="91">
                  <c:v>2.6415509496061258</c:v>
                </c:pt>
                <c:pt idx="92">
                  <c:v>2.6861318548500508</c:v>
                </c:pt>
                <c:pt idx="93">
                  <c:v>2.733604896748568</c:v>
                </c:pt>
                <c:pt idx="94">
                  <c:v>2.783822581210968</c:v>
                </c:pt>
                <c:pt idx="95">
                  <c:v>2.8366290697477106</c:v>
                </c:pt>
                <c:pt idx="96">
                  <c:v>2.8918616973222906</c:v>
                </c:pt>
                <c:pt idx="97">
                  <c:v>2.9493526629934697</c:v>
                </c:pt>
                <c:pt idx="98">
                  <c:v>3.008930876518578</c:v>
                </c:pt>
                <c:pt idx="99">
                  <c:v>3.0704239417796346</c:v>
                </c:pt>
                <c:pt idx="100">
                  <c:v>3.1336602557799424</c:v>
                </c:pt>
                <c:pt idx="101">
                  <c:v>3.1984712000652009</c:v>
                </c:pt>
                <c:pt idx="102">
                  <c:v>3.264693399773178</c:v>
                </c:pt>
                <c:pt idx="103">
                  <c:v>3.3321710241303015</c:v>
                </c:pt>
                <c:pt idx="104">
                  <c:v>3.400758101110168</c:v>
                </c:pt>
                <c:pt idx="105">
                  <c:v>3.470320818162544</c:v>
                </c:pt>
                <c:pt idx="106">
                  <c:v>3.540739780424154</c:v>
                </c:pt>
                <c:pt idx="107">
                  <c:v>3.6119121976424786</c:v>
                </c:pt>
                <c:pt idx="108">
                  <c:v>3.6837539711861442</c:v>
                </c:pt>
                <c:pt idx="109">
                  <c:v>3.7562016529820634</c:v>
                </c:pt>
                <c:pt idx="110">
                  <c:v>3.8292142490080123</c:v>
                </c:pt>
                <c:pt idx="111">
                  <c:v>3.9027748410747751</c:v>
                </c:pt>
                <c:pt idx="112">
                  <c:v>3.9768920020452914</c:v>
                </c:pt>
                <c:pt idx="113">
                  <c:v>4.051600981347395</c:v>
                </c:pt>
                <c:pt idx="114">
                  <c:v>4.1269646396260482</c:v>
                </c:pt>
                <c:pt idx="115">
                  <c:v>4.2030741136321552</c:v>
                </c:pt>
                <c:pt idx="116">
                  <c:v>4.2800491949364821</c:v>
                </c:pt>
                <c:pt idx="117">
                  <c:v>4.3580384087646875</c:v>
                </c:pt>
                <c:pt idx="118">
                  <c:v>4.4372187821465614</c:v>
                </c:pt>
                <c:pt idx="119">
                  <c:v>4.5177952936302539</c:v>
                </c:pt>
                <c:pt idx="120">
                  <c:v>4.5999999999999979</c:v>
                </c:pt>
                <c:pt idx="121">
                  <c:v>4.6840908387213043</c:v>
                </c:pt>
                <c:pt idx="122">
                  <c:v>4.7703501081871575</c:v>
                </c:pt>
                <c:pt idx="123">
                  <c:v>4.8590826312183841</c:v>
                </c:pt>
                <c:pt idx="124">
                  <c:v>4.9506136106455187</c:v>
                </c:pt>
                <c:pt idx="125">
                  <c:v>5.0452861891338054</c:v>
                </c:pt>
                <c:pt idx="126">
                  <c:v>5.143458728671833</c:v>
                </c:pt>
                <c:pt idx="127">
                  <c:v>5.2455018282939321</c:v>
                </c:pt>
                <c:pt idx="128">
                  <c:v>5.3517951016129928</c:v>
                </c:pt>
                <c:pt idx="129">
                  <c:v>5.4627237385719773</c:v>
                </c:pt>
                <c:pt idx="130">
                  <c:v>5.5786748784483171</c:v>
                </c:pt>
                <c:pt idx="131">
                  <c:v>5.700033823537094</c:v>
                </c:pt>
                <c:pt idx="132">
                  <c:v>5.8271801250701971</c:v>
                </c:pt>
                <c:pt idx="133">
                  <c:v>5.9604835747751341</c:v>
                </c:pt>
                <c:pt idx="134">
                  <c:v>6.1003001370186416</c:v>
                </c:pt>
                <c:pt idx="135">
                  <c:v>6.2469678576975829</c:v>
                </c:pt>
                <c:pt idx="136">
                  <c:v>6.4008027869189457</c:v>
                </c:pt>
                <c:pt idx="137">
                  <c:v>6.5620949530396224</c:v>
                </c:pt>
                <c:pt idx="138">
                  <c:v>6.7311044258077581</c:v>
                </c:pt>
                <c:pt idx="139">
                  <c:v>6.9080575061559113</c:v>
                </c:pt>
                <c:pt idx="140">
                  <c:v>7.0931430796411172</c:v>
                </c:pt>
                <c:pt idx="141">
                  <c:v>7.2865091696115609</c:v>
                </c:pt>
                <c:pt idx="142">
                  <c:v>7.4882597249096614</c:v>
                </c:pt>
                <c:pt idx="143">
                  <c:v>7.6984516753075258</c:v>
                </c:pt>
                <c:pt idx="144">
                  <c:v>7.9170922859260058</c:v>
                </c:pt>
                <c:pt idx="145">
                  <c:v>8.1441368396301783</c:v>
                </c:pt>
                <c:pt idx="146">
                  <c:v>8.3794866738415923</c:v>
                </c:pt>
                <c:pt idx="147">
                  <c:v>8.6229875953844637</c:v>
                </c:pt>
                <c:pt idx="148">
                  <c:v>8.8744286939143802</c:v>
                </c:pt>
                <c:pt idx="149">
                  <c:v>9.1335415711929517</c:v>
                </c:pt>
                <c:pt idx="150">
                  <c:v>9.4000000000000039</c:v>
                </c:pt>
                <c:pt idx="151">
                  <c:v>9.673420022848811</c:v>
                </c:pt>
                <c:pt idx="152">
                  <c:v>9.9533604969243541</c:v>
                </c:pt>
                <c:pt idx="153">
                  <c:v>10.239324087832859</c:v>
                </c:pt>
                <c:pt idx="154">
                  <c:v>10.530758710872135</c:v>
                </c:pt>
                <c:pt idx="155">
                  <c:v>10.827059414639102</c:v>
                </c:pt>
                <c:pt idx="156">
                  <c:v>11.12757069792435</c:v>
                </c:pt>
                <c:pt idx="157">
                  <c:v>11.431589247036852</c:v>
                </c:pt>
                <c:pt idx="158">
                  <c:v>11.738367076993086</c:v>
                </c:pt>
                <c:pt idx="159">
                  <c:v>12.047115056427707</c:v>
                </c:pt>
                <c:pt idx="160">
                  <c:v>12.357006792672623</c:v>
                </c:pt>
                <c:pt idx="161">
                  <c:v>12.667182850238429</c:v>
                </c:pt>
                <c:pt idx="162">
                  <c:v>12.976755272948527</c:v>
                </c:pt>
                <c:pt idx="163">
                  <c:v>13.284812377248741</c:v>
                </c:pt>
                <c:pt idx="164">
                  <c:v>13.59042378177004</c:v>
                </c:pt>
                <c:pt idx="165">
                  <c:v>13.892645636081591</c:v>
                </c:pt>
                <c:pt idx="166">
                  <c:v>14.190526009755727</c:v>
                </c:pt>
                <c:pt idx="167">
                  <c:v>14.483110401391771</c:v>
                </c:pt>
                <c:pt idx="168">
                  <c:v>14.769447326126169</c:v>
                </c:pt>
                <c:pt idx="169">
                  <c:v>15.048593939400719</c:v>
                </c:pt>
                <c:pt idx="170">
                  <c:v>15.319621654376521</c:v>
                </c:pt>
                <c:pt idx="171">
                  <c:v>15.581621710369937</c:v>
                </c:pt>
                <c:pt idx="172">
                  <c:v>15.833710650049012</c:v>
                </c:pt>
                <c:pt idx="173">
                  <c:v>16.075035663858646</c:v>
                </c:pt>
                <c:pt idx="174">
                  <c:v>16.304779761233412</c:v>
                </c:pt>
                <c:pt idx="175">
                  <c:v>16.522166729596389</c:v>
                </c:pt>
                <c:pt idx="176">
                  <c:v>16.726465843916479</c:v>
                </c:pt>
                <c:pt idx="177">
                  <c:v>16.916996291686925</c:v>
                </c:pt>
                <c:pt idx="178">
                  <c:v>17.093131280574564</c:v>
                </c:pt>
                <c:pt idx="179">
                  <c:v>17.254301798648207</c:v>
                </c:pt>
                <c:pt idx="180">
                  <c:v>17.399999999999999</c:v>
                </c:pt>
                <c:pt idx="181">
                  <c:v>17.529782191697919</c:v>
                </c:pt>
                <c:pt idx="182">
                  <c:v>17.643271401320092</c:v>
                </c:pt>
                <c:pt idx="183">
                  <c:v>17.740159507791041</c:v>
                </c:pt>
                <c:pt idx="184">
                  <c:v>17.820208921833675</c:v>
                </c:pt>
                <c:pt idx="185">
                  <c:v>17.883253806034695</c:v>
                </c:pt>
                <c:pt idx="186">
                  <c:v>17.929200828260516</c:v>
                </c:pt>
                <c:pt idx="187">
                  <c:v>17.958029445922172</c:v>
                </c:pt>
                <c:pt idx="188">
                  <c:v>17.969791722334822</c:v>
                </c:pt>
                <c:pt idx="189">
                  <c:v>17.964611680117979</c:v>
                </c:pt>
                <c:pt idx="190">
                  <c:v>17.942684200202038</c:v>
                </c:pt>
                <c:pt idx="191">
                  <c:v>17.904273478513002</c:v>
                </c:pt>
                <c:pt idx="192">
                  <c:v>17.849711055770609</c:v>
                </c:pt>
                <c:pt idx="193">
                  <c:v>17.779393439024709</c:v>
                </c:pt>
                <c:pt idx="194">
                  <c:v>17.693779336545035</c:v>
                </c:pt>
                <c:pt idx="195">
                  <c:v>17.593386530445184</c:v>
                </c:pt>
                <c:pt idx="196">
                  <c:v>17.478788413939562</c:v>
                </c:pt>
                <c:pt idx="197">
                  <c:v>17.350610222383864</c:v>
                </c:pt>
                <c:pt idx="198">
                  <c:v>17.209524989217137</c:v>
                </c:pt>
                <c:pt idx="199">
                  <c:v>17.056249259593564</c:v>
                </c:pt>
                <c:pt idx="200">
                  <c:v>16.89153859585393</c:v>
                </c:pt>
                <c:pt idx="201">
                  <c:v>16.716182910031637</c:v>
                </c:pt>
                <c:pt idx="202">
                  <c:v>16.531001659313297</c:v>
                </c:pt>
                <c:pt idx="203">
                  <c:v>16.336838940776232</c:v>
                </c:pt>
                <c:pt idx="204">
                  <c:v>16.134558521808138</c:v>
                </c:pt>
                <c:pt idx="205">
                  <c:v>15.925038842381383</c:v>
                </c:pt>
                <c:pt idx="206">
                  <c:v>15.709168024815082</c:v>
                </c:pt>
                <c:pt idx="207">
                  <c:v>15.487838925821919</c:v>
                </c:pt>
                <c:pt idx="208">
                  <c:v>15.261944264518732</c:v>
                </c:pt>
                <c:pt idx="209">
                  <c:v>15.032371858694864</c:v>
                </c:pt>
                <c:pt idx="210">
                  <c:v>14.799999999999997</c:v>
                </c:pt>
                <c:pt idx="211">
                  <c:v>14.565692996853725</c:v>
                </c:pt>
                <c:pt idx="212">
                  <c:v>14.330296911815186</c:v>
                </c:pt>
                <c:pt idx="213">
                  <c:v>14.094635517907028</c:v>
                </c:pt>
                <c:pt idx="214">
                  <c:v>13.859506495989212</c:v>
                </c:pt>
                <c:pt idx="215">
                  <c:v>13.625677892751394</c:v>
                </c:pt>
                <c:pt idx="216">
                  <c:v>13.393884856265457</c:v>
                </c:pt>
                <c:pt idx="217">
                  <c:v>13.164826663339426</c:v>
                </c:pt>
                <c:pt idx="218">
                  <c:v>12.939164050169286</c:v>
                </c:pt>
                <c:pt idx="219">
                  <c:v>12.717516855023327</c:v>
                </c:pt>
                <c:pt idx="220">
                  <c:v>12.500461978942377</c:v>
                </c:pt>
                <c:pt idx="221">
                  <c:v>12.288531667725103</c:v>
                </c:pt>
                <c:pt idx="222">
                  <c:v>12.082212115816267</c:v>
                </c:pt>
                <c:pt idx="223">
                  <c:v>11.881942390151961</c:v>
                </c:pt>
                <c:pt idx="224">
                  <c:v>11.688113669561789</c:v>
                </c:pt>
                <c:pt idx="225">
                  <c:v>11.501068793005818</c:v>
                </c:pt>
                <c:pt idx="226">
                  <c:v>11.321102107752116</c:v>
                </c:pt>
                <c:pt idx="227">
                  <c:v>11.14845960659688</c:v>
                </c:pt>
                <c:pt idx="228">
                  <c:v>10.983339341407849</c:v>
                </c:pt>
                <c:pt idx="229">
                  <c:v>10.825892098645626</c:v>
                </c:pt>
                <c:pt idx="230">
                  <c:v>10.676222321096919</c:v>
                </c:pt>
                <c:pt idx="231">
                  <c:v>10.534389258845765</c:v>
                </c:pt>
                <c:pt idx="232">
                  <c:v>10.400408331518538</c:v>
                </c:pt>
                <c:pt idx="233">
                  <c:v>10.274252683068749</c:v>
                </c:pt>
                <c:pt idx="234">
                  <c:v>10.155854909817391</c:v>
                </c:pt>
                <c:pt idx="235">
                  <c:v>10.045108942131899</c:v>
                </c:pt>
                <c:pt idx="236">
                  <c:v>9.9418720600060002</c:v>
                </c:pt>
                <c:pt idx="237">
                  <c:v>9.8459670228869598</c:v>
                </c:pt>
                <c:pt idx="238">
                  <c:v>9.7571842943757616</c:v>
                </c:pt>
                <c:pt idx="239">
                  <c:v>9.6752843428885047</c:v>
                </c:pt>
                <c:pt idx="240">
                  <c:v>9.6000000000000032</c:v>
                </c:pt>
                <c:pt idx="241">
                  <c:v>9.5310388589781425</c:v>
                </c:pt>
                <c:pt idx="242">
                  <c:v>9.468085696943449</c:v>
                </c:pt>
                <c:pt idx="243">
                  <c:v>9.4108049051348726</c:v>
                </c:pt>
                <c:pt idx="244">
                  <c:v>9.3588429129110526</c:v>
                </c:pt>
                <c:pt idx="245">
                  <c:v>9.3118305923471194</c:v>
                </c:pt>
                <c:pt idx="246">
                  <c:v>9.2693856315803362</c:v>
                </c:pt>
                <c:pt idx="247">
                  <c:v>9.2311148663932734</c:v>
                </c:pt>
                <c:pt idx="248">
                  <c:v>9.1966165608813366</c:v>
                </c:pt>
                <c:pt idx="249">
                  <c:v>9.1654826294115992</c:v>
                </c:pt>
                <c:pt idx="250">
                  <c:v>9.1373007934237247</c:v>
                </c:pt>
                <c:pt idx="251">
                  <c:v>9.1116566679321291</c:v>
                </c:pt>
                <c:pt idx="252">
                  <c:v>9.0881357738445665</c:v>
                </c:pt>
                <c:pt idx="253">
                  <c:v>9.0663254733992371</c:v>
                </c:pt>
                <c:pt idx="254">
                  <c:v>9.0458168271260995</c:v>
                </c:pt>
                <c:pt idx="255">
                  <c:v>9.0262063717443617</c:v>
                </c:pt>
                <c:pt idx="256">
                  <c:v>9.0070978193064342</c:v>
                </c:pt>
                <c:pt idx="257">
                  <c:v>8.9881036786784421</c:v>
                </c:pt>
                <c:pt idx="258">
                  <c:v>8.9688468011017619</c:v>
                </c:pt>
                <c:pt idx="259">
                  <c:v>8.9489618521027285</c:v>
                </c:pt>
                <c:pt idx="260">
                  <c:v>8.9280967124055461</c:v>
                </c:pt>
                <c:pt idx="261">
                  <c:v>8.9059138107545728</c:v>
                </c:pt>
                <c:pt idx="262">
                  <c:v>8.8820913916679221</c:v>
                </c:pt>
                <c:pt idx="263">
                  <c:v>8.8563247211264571</c:v>
                </c:pt>
                <c:pt idx="264">
                  <c:v>8.8283272330567382</c:v>
                </c:pt>
                <c:pt idx="265">
                  <c:v>8.7978316191987282</c:v>
                </c:pt>
                <c:pt idx="266">
                  <c:v>8.7645908645689978</c:v>
                </c:pt>
                <c:pt idx="267">
                  <c:v>8.7283792302467642</c:v>
                </c:pt>
                <c:pt idx="268">
                  <c:v>8.6889931846362796</c:v>
                </c:pt>
                <c:pt idx="269">
                  <c:v>8.6462522837071933</c:v>
                </c:pt>
                <c:pt idx="270">
                  <c:v>8.6</c:v>
                </c:pt>
                <c:pt idx="271">
                  <c:v>8.5501044994206055</c:v>
                </c:pt>
                <c:pt idx="272">
                  <c:v>8.4964593640543153</c:v>
                </c:pt>
                <c:pt idx="273">
                  <c:v>8.4389842584203443</c:v>
                </c:pt>
                <c:pt idx="274">
                  <c:v>8.3776255357816112</c:v>
                </c:pt>
                <c:pt idx="275">
                  <c:v>8.3123567803376499</c:v>
                </c:pt>
                <c:pt idx="276">
                  <c:v>8.2431792803781292</c:v>
                </c:pt>
                <c:pt idx="277">
                  <c:v>8.1701224267778567</c:v>
                </c:pt>
                <c:pt idx="278">
                  <c:v>8.0932440305862929</c:v>
                </c:pt>
                <c:pt idx="279">
                  <c:v>8.0126305529221806</c:v>
                </c:pt>
                <c:pt idx="280">
                  <c:v>7.9283972399396161</c:v>
                </c:pt>
                <c:pt idx="281">
                  <c:v>7.8406881552996222</c:v>
                </c:pt>
                <c:pt idx="282">
                  <c:v>7.7496761023721552</c:v>
                </c:pt>
                <c:pt idx="283">
                  <c:v>7.655562428317225</c:v>
                </c:pt>
                <c:pt idx="284">
                  <c:v>7.5585767022585806</c:v>
                </c:pt>
                <c:pt idx="285">
                  <c:v>7.4589762599755138</c:v>
                </c:pt>
                <c:pt idx="286">
                  <c:v>7.3570456079015099</c:v>
                </c:pt>
                <c:pt idx="287">
                  <c:v>7.2530956797351331</c:v>
                </c:pt>
                <c:pt idx="288">
                  <c:v>7.1474629396386282</c:v>
                </c:pt>
                <c:pt idx="289">
                  <c:v>7.040508326820361</c:v>
                </c:pt>
                <c:pt idx="290">
                  <c:v>6.9326160372650323</c:v>
                </c:pt>
                <c:pt idx="291">
                  <c:v>6.8241921394827711</c:v>
                </c:pt>
                <c:pt idx="292">
                  <c:v>6.715663022387047</c:v>
                </c:pt>
                <c:pt idx="293">
                  <c:v>6.6074736747706098</c:v>
                </c:pt>
                <c:pt idx="294">
                  <c:v>6.5000857973156831</c:v>
                </c:pt>
                <c:pt idx="295">
                  <c:v>6.3939757496354099</c:v>
                </c:pt>
                <c:pt idx="296">
                  <c:v>6.289632336481465</c:v>
                </c:pt>
                <c:pt idx="297">
                  <c:v>6.1875544389508406</c:v>
                </c:pt>
                <c:pt idx="298">
                  <c:v>6.0882484982636482</c:v>
                </c:pt>
                <c:pt idx="299">
                  <c:v>5.9922258614444148</c:v>
                </c:pt>
                <c:pt idx="300">
                  <c:v>5.8999999999999995</c:v>
                </c:pt>
                <c:pt idx="301">
                  <c:v>5.8120836144276806</c:v>
                </c:pt>
                <c:pt idx="302">
                  <c:v>5.7289856390849048</c:v>
                </c:pt>
                <c:pt idx="303">
                  <c:v>5.651208163586281</c:v>
                </c:pt>
                <c:pt idx="304">
                  <c:v>5.5792432884419352</c:v>
                </c:pt>
                <c:pt idx="305">
                  <c:v>5.5135699340934776</c:v>
                </c:pt>
                <c:pt idx="306">
                  <c:v>5.4546506238188304</c:v>
                </c:pt>
                <c:pt idx="307">
                  <c:v>5.4029282621461938</c:v>
                </c:pt>
                <c:pt idx="308">
                  <c:v>5.3588229314214706</c:v>
                </c:pt>
                <c:pt idx="309">
                  <c:v>5.3227287299965402</c:v>
                </c:pt>
                <c:pt idx="310">
                  <c:v>5.2950106761319855</c:v>
                </c:pt>
                <c:pt idx="311">
                  <c:v>5.2760017021247512</c:v>
                </c:pt>
                <c:pt idx="312">
                  <c:v>5.2659997633666276</c:v>
                </c:pt>
                <c:pt idx="313">
                  <c:v>5.2652650870051589</c:v>
                </c:pt>
                <c:pt idx="314">
                  <c:v>5.2740175846074262</c:v>
                </c:pt>
                <c:pt idx="315">
                  <c:v>5.2924344527151765</c:v>
                </c:pt>
                <c:pt idx="316">
                  <c:v>5.3206479844251291</c:v>
                </c:pt>
                <c:pt idx="317">
                  <c:v>5.3587436141322176</c:v>
                </c:pt>
                <c:pt idx="318">
                  <c:v>5.4067582163393055</c:v>
                </c:pt>
                <c:pt idx="319">
                  <c:v>5.4646786779712189</c:v>
                </c:pt>
                <c:pt idx="320">
                  <c:v>5.5324407619422109</c:v>
                </c:pt>
                <c:pt idx="321">
                  <c:v>5.6099282778262127</c:v>
                </c:pt>
                <c:pt idx="322">
                  <c:v>5.6969725733818519</c:v>
                </c:pt>
                <c:pt idx="323">
                  <c:v>5.7933523584060058</c:v>
                </c:pt>
                <c:pt idx="324">
                  <c:v>5.8987938699488955</c:v>
                </c:pt>
                <c:pt idx="325">
                  <c:v>6.0129713853410474</c:v>
                </c:pt>
                <c:pt idx="326">
                  <c:v>6.135508086780554</c:v>
                </c:pt>
                <c:pt idx="327">
                  <c:v>6.2659772784316869</c:v>
                </c:pt>
                <c:pt idx="328">
                  <c:v>6.4039039541189204</c:v>
                </c:pt>
                <c:pt idx="329">
                  <c:v>6.5487667107905185</c:v>
                </c:pt>
                <c:pt idx="330">
                  <c:v>6.6999999999999975</c:v>
                </c:pt>
                <c:pt idx="331">
                  <c:v>6.8569967067412882</c:v>
                </c:pt>
                <c:pt idx="332">
                  <c:v>7.0191110421015441</c:v>
                </c:pt>
                <c:pt idx="333">
                  <c:v>7.1856617333936033</c:v>
                </c:pt>
                <c:pt idx="334">
                  <c:v>7.3559354927262399</c:v>
                </c:pt>
                <c:pt idx="335">
                  <c:v>7.5291907423913971</c:v>
                </c:pt>
                <c:pt idx="336">
                  <c:v>7.7046615730215251</c:v>
                </c:pt>
                <c:pt idx="337">
                  <c:v>7.8815619082215491</c:v>
                </c:pt>
                <c:pt idx="338">
                  <c:v>8.0590898473330093</c:v>
                </c:pt>
                <c:pt idx="339">
                  <c:v>8.2364321561655931</c:v>
                </c:pt>
                <c:pt idx="340">
                  <c:v>8.4127688739531248</c:v>
                </c:pt>
                <c:pt idx="341">
                  <c:v>8.5872780034758431</c:v>
                </c:pt>
                <c:pt idx="342">
                  <c:v>8.7591402502537505</c:v>
                </c:pt>
                <c:pt idx="343">
                  <c:v>8.9275437759706531</c:v>
                </c:pt>
                <c:pt idx="344">
                  <c:v>9.0916889308446063</c:v>
                </c:pt>
                <c:pt idx="345">
                  <c:v>9.2507929295264422</c:v>
                </c:pt>
                <c:pt idx="346">
                  <c:v>9.4040944352872984</c:v>
                </c:pt>
                <c:pt idx="347">
                  <c:v>9.5508580177502402</c:v>
                </c:pt>
                <c:pt idx="348">
                  <c:v>9.6903784502286499</c:v>
                </c:pt>
                <c:pt idx="349">
                  <c:v>9.821984813849685</c:v>
                </c:pt>
                <c:pt idx="350">
                  <c:v>9.9450443770567443</c:v>
                </c:pt>
                <c:pt idx="351">
                  <c:v>10.058966220790202</c:v>
                </c:pt>
                <c:pt idx="352">
                  <c:v>10.163204581625058</c:v>
                </c:pt>
                <c:pt idx="353">
                  <c:v>10.257261887382663</c:v>
                </c:pt>
                <c:pt idx="354">
                  <c:v>10.340691462210181</c:v>
                </c:pt>
                <c:pt idx="355">
                  <c:v>10.413099880814709</c:v>
                </c:pt>
                <c:pt idx="356">
                  <c:v>10.474148954424383</c:v>
                </c:pt>
                <c:pt idx="357">
                  <c:v>10.523557334100254</c:v>
                </c:pt>
                <c:pt idx="358">
                  <c:v>10.561101720211388</c:v>
                </c:pt>
                <c:pt idx="359">
                  <c:v>10.586617670182832</c:v>
                </c:pt>
                <c:pt idx="360">
                  <c:v>10.600000000000003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32-40F8-9C34-D588038AF16E}"/>
            </c:ext>
          </c:extLst>
        </c:ser>
        <c:ser>
          <c:idx val="1"/>
          <c:order val="1"/>
          <c:tx>
            <c:v>Wi(eta)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'C0-Taschenrechner'!$H$12:$H$23</c:f>
              <c:numCache>
                <c:formatCode>General</c:formatCode>
                <c:ptCount val="12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</c:numCache>
            </c:numRef>
          </c:xVal>
          <c:yVal>
            <c:numRef>
              <c:f>'C0-Taschenrechner'!$I$12:$I$23</c:f>
              <c:numCache>
                <c:formatCode>0.00</c:formatCode>
                <c:ptCount val="12"/>
                <c:pt idx="0">
                  <c:v>10.6</c:v>
                </c:pt>
                <c:pt idx="1">
                  <c:v>6.8</c:v>
                </c:pt>
                <c:pt idx="2">
                  <c:v>3</c:v>
                </c:pt>
                <c:pt idx="3">
                  <c:v>2.6</c:v>
                </c:pt>
                <c:pt idx="4">
                  <c:v>4.5999999999999996</c:v>
                </c:pt>
                <c:pt idx="5">
                  <c:v>9.4</c:v>
                </c:pt>
                <c:pt idx="6">
                  <c:v>17.399999999999999</c:v>
                </c:pt>
                <c:pt idx="7">
                  <c:v>14.8</c:v>
                </c:pt>
                <c:pt idx="8">
                  <c:v>9.6</c:v>
                </c:pt>
                <c:pt idx="9">
                  <c:v>8.6</c:v>
                </c:pt>
                <c:pt idx="10">
                  <c:v>5.9</c:v>
                </c:pt>
                <c:pt idx="11">
                  <c:v>6.7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32-40F8-9C34-D588038A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5896"/>
        <c:axId val="93538192"/>
      </c:scatterChart>
      <c:valAx>
        <c:axId val="93535896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Winkel </a:t>
                </a:r>
                <a:r>
                  <a:rPr lang="de-DE" sz="1100">
                    <a:solidFill>
                      <a:sysClr val="windowText" lastClr="000000"/>
                    </a:solidFill>
                    <a:sym typeface="Symbol" panose="05050102010706020507" pitchFamily="18" charset="2"/>
                  </a:rPr>
                  <a:t> [°]</a:t>
                </a:r>
                <a:endParaRPr lang="de-DE" sz="11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8192"/>
        <c:crosses val="autoZero"/>
        <c:crossBetween val="midCat"/>
        <c:majorUnit val="30"/>
        <c:minorUnit val="10"/>
      </c:valAx>
      <c:valAx>
        <c:axId val="9353819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W  [30 %/°]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58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 baseline="0"/>
              <a:t>Luftströmungshäufigkeit A</a:t>
            </a:r>
            <a:endParaRPr lang="de-DE" b="1" baseline="-25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A(eta)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'C0-Taschenrechner'!$H$45:$H$405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'C0-Taschenrechner'!$J$45:$J$405</c:f>
              <c:numCache>
                <c:formatCode>0.00000000</c:formatCode>
                <c:ptCount val="361"/>
                <c:pt idx="0">
                  <c:v>17.399999999999999</c:v>
                </c:pt>
                <c:pt idx="1">
                  <c:v>17.529782191697919</c:v>
                </c:pt>
                <c:pt idx="2">
                  <c:v>17.643271401320089</c:v>
                </c:pt>
                <c:pt idx="3">
                  <c:v>17.740159507791034</c:v>
                </c:pt>
                <c:pt idx="4">
                  <c:v>17.820208921833679</c:v>
                </c:pt>
                <c:pt idx="5">
                  <c:v>17.883253806034698</c:v>
                </c:pt>
                <c:pt idx="6">
                  <c:v>17.929200828260516</c:v>
                </c:pt>
                <c:pt idx="7">
                  <c:v>17.958029445922175</c:v>
                </c:pt>
                <c:pt idx="8">
                  <c:v>17.969791722334818</c:v>
                </c:pt>
                <c:pt idx="9">
                  <c:v>17.964611680117976</c:v>
                </c:pt>
                <c:pt idx="10">
                  <c:v>17.942684200202034</c:v>
                </c:pt>
                <c:pt idx="11">
                  <c:v>17.904273478513002</c:v>
                </c:pt>
                <c:pt idx="12">
                  <c:v>17.849711055770609</c:v>
                </c:pt>
                <c:pt idx="13">
                  <c:v>17.779393439024705</c:v>
                </c:pt>
                <c:pt idx="14">
                  <c:v>17.693779336545031</c:v>
                </c:pt>
                <c:pt idx="15">
                  <c:v>17.59338653044518</c:v>
                </c:pt>
                <c:pt idx="16">
                  <c:v>17.478788413939554</c:v>
                </c:pt>
                <c:pt idx="17">
                  <c:v>17.350610222383864</c:v>
                </c:pt>
                <c:pt idx="18">
                  <c:v>17.209524989217133</c:v>
                </c:pt>
                <c:pt idx="19">
                  <c:v>17.056249259593564</c:v>
                </c:pt>
                <c:pt idx="20">
                  <c:v>16.89153859585393</c:v>
                </c:pt>
                <c:pt idx="21">
                  <c:v>16.716182910031634</c:v>
                </c:pt>
                <c:pt idx="22">
                  <c:v>16.531001659313297</c:v>
                </c:pt>
                <c:pt idx="23">
                  <c:v>16.336838940776232</c:v>
                </c:pt>
                <c:pt idx="24">
                  <c:v>16.134558521808131</c:v>
                </c:pt>
                <c:pt idx="25">
                  <c:v>15.925038842381383</c:v>
                </c:pt>
                <c:pt idx="26">
                  <c:v>15.709168024815071</c:v>
                </c:pt>
                <c:pt idx="27">
                  <c:v>15.48783892582191</c:v>
                </c:pt>
                <c:pt idx="28">
                  <c:v>15.26194426451873</c:v>
                </c:pt>
                <c:pt idx="29">
                  <c:v>15.032371858694864</c:v>
                </c:pt>
                <c:pt idx="30">
                  <c:v>14.799999999999999</c:v>
                </c:pt>
                <c:pt idx="31">
                  <c:v>14.565692996853722</c:v>
                </c:pt>
                <c:pt idx="32">
                  <c:v>14.33029691181518</c:v>
                </c:pt>
                <c:pt idx="33">
                  <c:v>14.094635517907028</c:v>
                </c:pt>
                <c:pt idx="34">
                  <c:v>13.859506495989207</c:v>
                </c:pt>
                <c:pt idx="35">
                  <c:v>13.625677892751389</c:v>
                </c:pt>
                <c:pt idx="36">
                  <c:v>13.393884856265453</c:v>
                </c:pt>
                <c:pt idx="37">
                  <c:v>13.164826663339419</c:v>
                </c:pt>
                <c:pt idx="38">
                  <c:v>12.939164050169277</c:v>
                </c:pt>
                <c:pt idx="39">
                  <c:v>12.717516855023318</c:v>
                </c:pt>
                <c:pt idx="40">
                  <c:v>12.500461978942374</c:v>
                </c:pt>
                <c:pt idx="41">
                  <c:v>12.288531667725103</c:v>
                </c:pt>
                <c:pt idx="42">
                  <c:v>12.082212115816267</c:v>
                </c:pt>
                <c:pt idx="43">
                  <c:v>11.881942390151956</c:v>
                </c:pt>
                <c:pt idx="44">
                  <c:v>11.688113669561787</c:v>
                </c:pt>
                <c:pt idx="45">
                  <c:v>11.501068793005814</c:v>
                </c:pt>
                <c:pt idx="46">
                  <c:v>11.321102107752113</c:v>
                </c:pt>
                <c:pt idx="47">
                  <c:v>11.148459606596873</c:v>
                </c:pt>
                <c:pt idx="48">
                  <c:v>10.983339341407842</c:v>
                </c:pt>
                <c:pt idx="49">
                  <c:v>10.825892098645618</c:v>
                </c:pt>
                <c:pt idx="50">
                  <c:v>10.676222321096915</c:v>
                </c:pt>
                <c:pt idx="51">
                  <c:v>10.534389258845767</c:v>
                </c:pt>
                <c:pt idx="52">
                  <c:v>10.400408331518536</c:v>
                </c:pt>
                <c:pt idx="53">
                  <c:v>10.274252683068749</c:v>
                </c:pt>
                <c:pt idx="54">
                  <c:v>10.155854909817391</c:v>
                </c:pt>
                <c:pt idx="55">
                  <c:v>10.045108942131893</c:v>
                </c:pt>
                <c:pt idx="56">
                  <c:v>9.9418720600059931</c:v>
                </c:pt>
                <c:pt idx="57">
                  <c:v>9.845967022886958</c:v>
                </c:pt>
                <c:pt idx="58">
                  <c:v>9.7571842943757581</c:v>
                </c:pt>
                <c:pt idx="59">
                  <c:v>9.6752843428885011</c:v>
                </c:pt>
                <c:pt idx="60">
                  <c:v>9.5999999999999979</c:v>
                </c:pt>
                <c:pt idx="61">
                  <c:v>9.5310388589781354</c:v>
                </c:pt>
                <c:pt idx="62">
                  <c:v>9.4680856969434473</c:v>
                </c:pt>
                <c:pt idx="63">
                  <c:v>9.4108049051348708</c:v>
                </c:pt>
                <c:pt idx="64">
                  <c:v>9.3588429129110491</c:v>
                </c:pt>
                <c:pt idx="65">
                  <c:v>9.3118305923471212</c:v>
                </c:pt>
                <c:pt idx="66">
                  <c:v>9.269385631580338</c:v>
                </c:pt>
                <c:pt idx="67">
                  <c:v>9.2311148663932734</c:v>
                </c:pt>
                <c:pt idx="68">
                  <c:v>9.1966165608813313</c:v>
                </c:pt>
                <c:pt idx="69">
                  <c:v>9.1654826294115921</c:v>
                </c:pt>
                <c:pt idx="70">
                  <c:v>9.1373007934237194</c:v>
                </c:pt>
                <c:pt idx="71">
                  <c:v>9.1116566679321256</c:v>
                </c:pt>
                <c:pt idx="72">
                  <c:v>9.0881357738445647</c:v>
                </c:pt>
                <c:pt idx="73">
                  <c:v>9.0663254733992371</c:v>
                </c:pt>
                <c:pt idx="74">
                  <c:v>9.0458168271260959</c:v>
                </c:pt>
                <c:pt idx="75">
                  <c:v>9.0262063717443599</c:v>
                </c:pt>
                <c:pt idx="76">
                  <c:v>9.0070978193064324</c:v>
                </c:pt>
                <c:pt idx="77">
                  <c:v>8.9881036786784385</c:v>
                </c:pt>
                <c:pt idx="78">
                  <c:v>8.9688468011017584</c:v>
                </c:pt>
                <c:pt idx="79">
                  <c:v>8.9489618521027303</c:v>
                </c:pt>
                <c:pt idx="80">
                  <c:v>8.9280967124055444</c:v>
                </c:pt>
                <c:pt idx="81">
                  <c:v>8.905913810754571</c:v>
                </c:pt>
                <c:pt idx="82">
                  <c:v>8.8820913916679149</c:v>
                </c:pt>
                <c:pt idx="83">
                  <c:v>8.8563247211264517</c:v>
                </c:pt>
                <c:pt idx="84">
                  <c:v>8.8283272330567346</c:v>
                </c:pt>
                <c:pt idx="85">
                  <c:v>8.7978316191987265</c:v>
                </c:pt>
                <c:pt idx="86">
                  <c:v>8.7645908645689907</c:v>
                </c:pt>
                <c:pt idx="87">
                  <c:v>8.728379230246766</c:v>
                </c:pt>
                <c:pt idx="88">
                  <c:v>8.688993184636276</c:v>
                </c:pt>
                <c:pt idx="89">
                  <c:v>8.6462522837071933</c:v>
                </c:pt>
                <c:pt idx="90">
                  <c:v>8.5999999999999979</c:v>
                </c:pt>
                <c:pt idx="91">
                  <c:v>8.5501044994206037</c:v>
                </c:pt>
                <c:pt idx="92">
                  <c:v>8.4964593640543136</c:v>
                </c:pt>
                <c:pt idx="93">
                  <c:v>8.4389842584203389</c:v>
                </c:pt>
                <c:pt idx="94">
                  <c:v>8.3776255357816094</c:v>
                </c:pt>
                <c:pt idx="95">
                  <c:v>8.3123567803376464</c:v>
                </c:pt>
                <c:pt idx="96">
                  <c:v>8.2431792803781292</c:v>
                </c:pt>
                <c:pt idx="97">
                  <c:v>8.1701224267778585</c:v>
                </c:pt>
                <c:pt idx="98">
                  <c:v>8.0932440305862929</c:v>
                </c:pt>
                <c:pt idx="99">
                  <c:v>8.0126305529221735</c:v>
                </c:pt>
                <c:pt idx="100">
                  <c:v>7.9283972399396099</c:v>
                </c:pt>
                <c:pt idx="101">
                  <c:v>7.8406881552996159</c:v>
                </c:pt>
                <c:pt idx="102">
                  <c:v>7.7496761023721525</c:v>
                </c:pt>
                <c:pt idx="103">
                  <c:v>7.6555624283172223</c:v>
                </c:pt>
                <c:pt idx="104">
                  <c:v>7.5585767022585744</c:v>
                </c:pt>
                <c:pt idx="105">
                  <c:v>7.4589762599755085</c:v>
                </c:pt>
                <c:pt idx="106">
                  <c:v>7.3570456079015045</c:v>
                </c:pt>
                <c:pt idx="107">
                  <c:v>7.2530956797351323</c:v>
                </c:pt>
                <c:pt idx="108">
                  <c:v>7.1474629396386256</c:v>
                </c:pt>
                <c:pt idx="109">
                  <c:v>7.0405083268203592</c:v>
                </c:pt>
                <c:pt idx="110">
                  <c:v>6.9326160372650323</c:v>
                </c:pt>
                <c:pt idx="111">
                  <c:v>6.8241921394827676</c:v>
                </c:pt>
                <c:pt idx="112">
                  <c:v>6.7156630223870462</c:v>
                </c:pt>
                <c:pt idx="113">
                  <c:v>6.6074736747706053</c:v>
                </c:pt>
                <c:pt idx="114">
                  <c:v>6.5000857973156787</c:v>
                </c:pt>
                <c:pt idx="115">
                  <c:v>6.3939757496354028</c:v>
                </c:pt>
                <c:pt idx="116">
                  <c:v>6.2896323364814632</c:v>
                </c:pt>
                <c:pt idx="117">
                  <c:v>6.1875544389508379</c:v>
                </c:pt>
                <c:pt idx="118">
                  <c:v>6.0882484982636473</c:v>
                </c:pt>
                <c:pt idx="119">
                  <c:v>5.9922258614444104</c:v>
                </c:pt>
                <c:pt idx="120">
                  <c:v>5.8999999999999995</c:v>
                </c:pt>
                <c:pt idx="121">
                  <c:v>5.812083614427678</c:v>
                </c:pt>
                <c:pt idx="122">
                  <c:v>5.7289856390849012</c:v>
                </c:pt>
                <c:pt idx="123">
                  <c:v>5.6512081635862748</c:v>
                </c:pt>
                <c:pt idx="124">
                  <c:v>5.5792432884419343</c:v>
                </c:pt>
                <c:pt idx="125">
                  <c:v>5.5135699340934767</c:v>
                </c:pt>
                <c:pt idx="126">
                  <c:v>5.4546506238188259</c:v>
                </c:pt>
                <c:pt idx="127">
                  <c:v>5.4029282621461876</c:v>
                </c:pt>
                <c:pt idx="128">
                  <c:v>5.3588229314214706</c:v>
                </c:pt>
                <c:pt idx="129">
                  <c:v>5.3227287299965367</c:v>
                </c:pt>
                <c:pt idx="130">
                  <c:v>5.295010676131982</c:v>
                </c:pt>
                <c:pt idx="131">
                  <c:v>5.2760017021247485</c:v>
                </c:pt>
                <c:pt idx="132">
                  <c:v>5.2659997633666231</c:v>
                </c:pt>
                <c:pt idx="133">
                  <c:v>5.2652650870051554</c:v>
                </c:pt>
                <c:pt idx="134">
                  <c:v>5.2740175846074244</c:v>
                </c:pt>
                <c:pt idx="135">
                  <c:v>5.2924344527151739</c:v>
                </c:pt>
                <c:pt idx="136">
                  <c:v>5.3206479844251282</c:v>
                </c:pt>
                <c:pt idx="137">
                  <c:v>5.3587436141322158</c:v>
                </c:pt>
                <c:pt idx="138">
                  <c:v>5.4067582163393038</c:v>
                </c:pt>
                <c:pt idx="139">
                  <c:v>5.4646786779712162</c:v>
                </c:pt>
                <c:pt idx="140">
                  <c:v>5.5324407619422065</c:v>
                </c:pt>
                <c:pt idx="141">
                  <c:v>5.6099282778262092</c:v>
                </c:pt>
                <c:pt idx="142">
                  <c:v>5.6969725733818457</c:v>
                </c:pt>
                <c:pt idx="143">
                  <c:v>5.7933523584060005</c:v>
                </c:pt>
                <c:pt idx="144">
                  <c:v>5.8987938699488929</c:v>
                </c:pt>
                <c:pt idx="145">
                  <c:v>6.0129713853410474</c:v>
                </c:pt>
                <c:pt idx="146">
                  <c:v>6.1355080867805558</c:v>
                </c:pt>
                <c:pt idx="147">
                  <c:v>6.2659772784316834</c:v>
                </c:pt>
                <c:pt idx="148">
                  <c:v>6.4039039541189169</c:v>
                </c:pt>
                <c:pt idx="149">
                  <c:v>6.5487667107905168</c:v>
                </c:pt>
                <c:pt idx="150">
                  <c:v>6.7</c:v>
                </c:pt>
                <c:pt idx="151">
                  <c:v>6.8569967067412891</c:v>
                </c:pt>
                <c:pt idx="152">
                  <c:v>7.0191110421015388</c:v>
                </c:pt>
                <c:pt idx="153">
                  <c:v>7.1856617333936024</c:v>
                </c:pt>
                <c:pt idx="154">
                  <c:v>7.3559354927262364</c:v>
                </c:pt>
                <c:pt idx="155">
                  <c:v>7.5291907423913917</c:v>
                </c:pt>
                <c:pt idx="156">
                  <c:v>7.7046615730215207</c:v>
                </c:pt>
                <c:pt idx="157">
                  <c:v>7.8815619082215465</c:v>
                </c:pt>
                <c:pt idx="158">
                  <c:v>8.0590898473330093</c:v>
                </c:pt>
                <c:pt idx="159">
                  <c:v>8.2364321561655931</c:v>
                </c:pt>
                <c:pt idx="160">
                  <c:v>8.4127688739531283</c:v>
                </c:pt>
                <c:pt idx="161">
                  <c:v>8.5872780034758431</c:v>
                </c:pt>
                <c:pt idx="162">
                  <c:v>8.7591402502537488</c:v>
                </c:pt>
                <c:pt idx="163">
                  <c:v>8.9275437759706513</c:v>
                </c:pt>
                <c:pt idx="164">
                  <c:v>9.0916889308446063</c:v>
                </c:pt>
                <c:pt idx="165">
                  <c:v>9.2507929295264404</c:v>
                </c:pt>
                <c:pt idx="166">
                  <c:v>9.4040944352872984</c:v>
                </c:pt>
                <c:pt idx="167">
                  <c:v>9.5508580177502385</c:v>
                </c:pt>
                <c:pt idx="168">
                  <c:v>9.6903784502286534</c:v>
                </c:pt>
                <c:pt idx="169">
                  <c:v>9.8219848138496797</c:v>
                </c:pt>
                <c:pt idx="170">
                  <c:v>9.9450443770567354</c:v>
                </c:pt>
                <c:pt idx="171">
                  <c:v>10.058966220790202</c:v>
                </c:pt>
                <c:pt idx="172">
                  <c:v>10.163204581625058</c:v>
                </c:pt>
                <c:pt idx="173">
                  <c:v>10.257261887382663</c:v>
                </c:pt>
                <c:pt idx="174">
                  <c:v>10.340691462210181</c:v>
                </c:pt>
                <c:pt idx="175">
                  <c:v>10.413099880814707</c:v>
                </c:pt>
                <c:pt idx="176">
                  <c:v>10.474148954424379</c:v>
                </c:pt>
                <c:pt idx="177">
                  <c:v>10.52355733410025</c:v>
                </c:pt>
                <c:pt idx="178">
                  <c:v>10.561101720211383</c:v>
                </c:pt>
                <c:pt idx="179">
                  <c:v>10.586617670182831</c:v>
                </c:pt>
                <c:pt idx="180">
                  <c:v>10.600000000000001</c:v>
                </c:pt>
                <c:pt idx="181">
                  <c:v>10.601202778372208</c:v>
                </c:pt>
                <c:pt idx="182">
                  <c:v>10.590238915890465</c:v>
                </c:pt>
                <c:pt idx="183">
                  <c:v>10.567179354926807</c:v>
                </c:pt>
                <c:pt idx="184">
                  <c:v>10.532151869382719</c:v>
                </c:pt>
                <c:pt idx="185">
                  <c:v>10.485339486669593</c:v>
                </c:pt>
                <c:pt idx="186">
                  <c:v>10.426978547463914</c:v>
                </c:pt>
                <c:pt idx="187">
                  <c:v>10.357356421793314</c:v>
                </c:pt>
                <c:pt idx="188">
                  <c:v>10.276808902847627</c:v>
                </c:pt>
                <c:pt idx="189">
                  <c:v>10.18571730254485</c:v>
                </c:pt>
                <c:pt idx="190">
                  <c:v>10.084505275289631</c:v>
                </c:pt>
                <c:pt idx="191">
                  <c:v>9.9736353985186561</c:v>
                </c:pt>
                <c:pt idx="192">
                  <c:v>9.8536055405126142</c:v>
                </c:pt>
                <c:pt idx="193">
                  <c:v>9.724945047550106</c:v>
                </c:pt>
                <c:pt idx="194">
                  <c:v>9.5882107837700232</c:v>
                </c:pt>
                <c:pt idx="195">
                  <c:v>9.4439830580834379</c:v>
                </c:pt>
                <c:pt idx="196">
                  <c:v>9.2928614731253578</c:v>
                </c:pt>
                <c:pt idx="197">
                  <c:v>9.1354607315547316</c:v>
                </c:pt>
                <c:pt idx="198">
                  <c:v>8.9724064349961328</c:v>
                </c:pt>
                <c:pt idx="199">
                  <c:v>8.8043309105692931</c:v>
                </c:pt>
                <c:pt idx="200">
                  <c:v>8.631869099277889</c:v>
                </c:pt>
                <c:pt idx="201">
                  <c:v>8.4556545395342706</c:v>
                </c:pt>
                <c:pt idx="202">
                  <c:v>8.2763154777931067</c:v>
                </c:pt>
                <c:pt idx="203">
                  <c:v>8.0944711366684938</c:v>
                </c:pt>
                <c:pt idx="204">
                  <c:v>7.9107281690331339</c:v>
                </c:pt>
                <c:pt idx="205">
                  <c:v>7.7256773244639412</c:v>
                </c:pt>
                <c:pt idx="206">
                  <c:v>7.5398903520294986</c:v>
                </c:pt>
                <c:pt idx="207">
                  <c:v>7.3539171608345644</c:v>
                </c:pt>
                <c:pt idx="208">
                  <c:v>7.1682832569739094</c:v>
                </c:pt>
                <c:pt idx="209">
                  <c:v>6.9834874726291867</c:v>
                </c:pt>
                <c:pt idx="210">
                  <c:v>6.7999999999999963</c:v>
                </c:pt>
                <c:pt idx="211">
                  <c:v>6.6182607396243327</c:v>
                </c:pt>
                <c:pt idx="212">
                  <c:v>6.4386779694473804</c:v>
                </c:pt>
                <c:pt idx="213">
                  <c:v>6.2616273377729357</c:v>
                </c:pt>
                <c:pt idx="214">
                  <c:v>6.0874511800129714</c:v>
                </c:pt>
                <c:pt idx="215">
                  <c:v>5.9164581559698757</c:v>
                </c:pt>
                <c:pt idx="216">
                  <c:v>5.7489232012758151</c:v>
                </c:pt>
                <c:pt idx="217">
                  <c:v>5.5850877836057169</c:v>
                </c:pt>
                <c:pt idx="218">
                  <c:v>5.4251604514050111</c:v>
                </c:pt>
                <c:pt idx="219">
                  <c:v>5.2693176601598406</c:v>
                </c:pt>
                <c:pt idx="220">
                  <c:v>5.1177048587123171</c:v>
                </c:pt>
                <c:pt idx="221">
                  <c:v>4.9704378158124296</c:v>
                </c:pt>
                <c:pt idx="222">
                  <c:v>4.8276041650236809</c:v>
                </c:pt>
                <c:pt idx="223">
                  <c:v>4.6892651442815856</c:v>
                </c:pt>
                <c:pt idx="224">
                  <c:v>4.5554575048604047</c:v>
                </c:pt>
                <c:pt idx="225">
                  <c:v>4.426195563248096</c:v>
                </c:pt>
                <c:pt idx="226">
                  <c:v>4.3014733684736219</c:v>
                </c:pt>
                <c:pt idx="227">
                  <c:v>4.1812669567830287</c:v>
                </c:pt>
                <c:pt idx="228">
                  <c:v>4.0655366652250038</c:v>
                </c:pt>
                <c:pt idx="229">
                  <c:v>3.9542294756849397</c:v>
                </c:pt>
                <c:pt idx="230">
                  <c:v>3.8472813611967731</c:v>
                </c:pt>
                <c:pt idx="231">
                  <c:v>3.7446196069582665</c:v>
                </c:pt>
                <c:pt idx="232">
                  <c:v>3.6461650793697933</c:v>
                </c:pt>
                <c:pt idx="233">
                  <c:v>3.5518344175970671</c:v>
                </c:pt>
                <c:pt idx="234">
                  <c:v>3.4615421236097283</c:v>
                </c:pt>
                <c:pt idx="235">
                  <c:v>3.3752025283523297</c:v>
                </c:pt>
                <c:pt idx="236">
                  <c:v>3.2927316136420539</c:v>
                </c:pt>
                <c:pt idx="237">
                  <c:v>3.2140486715350018</c:v>
                </c:pt>
                <c:pt idx="238">
                  <c:v>3.1390777852352625</c:v>
                </c:pt>
                <c:pt idx="239">
                  <c:v>3.0677491181108865</c:v>
                </c:pt>
                <c:pt idx="240">
                  <c:v>3.0000000000000009</c:v>
                </c:pt>
                <c:pt idx="241">
                  <c:v>2.93577580270785</c:v>
                </c:pt>
                <c:pt idx="242">
                  <c:v>2.8750305993811196</c:v>
                </c:pt>
                <c:pt idx="243">
                  <c:v>2.817727605267287</c:v>
                </c:pt>
                <c:pt idx="244">
                  <c:v>2.7638394001919502</c:v>
                </c:pt>
                <c:pt idx="245">
                  <c:v>2.7133479358841845</c:v>
                </c:pt>
                <c:pt idx="246">
                  <c:v>2.6662443340170077</c:v>
                </c:pt>
                <c:pt idx="247">
                  <c:v>2.6225284834762519</c:v>
                </c:pt>
                <c:pt idx="248">
                  <c:v>2.5822084478965022</c:v>
                </c:pt>
                <c:pt idx="249">
                  <c:v>2.5452996968787711</c:v>
                </c:pt>
                <c:pt idx="250">
                  <c:v>2.511824176504307</c:v>
                </c:pt>
                <c:pt idx="251">
                  <c:v>2.4818092367577513</c:v>
                </c:pt>
                <c:pt idx="252">
                  <c:v>2.4552864352478276</c:v>
                </c:pt>
                <c:pt idx="253">
                  <c:v>2.4322902381451859</c:v>
                </c:pt>
                <c:pt idx="254">
                  <c:v>2.4128566405271945</c:v>
                </c:pt>
                <c:pt idx="255">
                  <c:v>2.3970217293142677</c:v>
                </c:pt>
                <c:pt idx="256">
                  <c:v>2.3848202126901632</c:v>
                </c:pt>
                <c:pt idx="257">
                  <c:v>2.3762839403115885</c:v>
                </c:pt>
                <c:pt idx="258">
                  <c:v>2.3714404387254602</c:v>
                </c:pt>
                <c:pt idx="259">
                  <c:v>2.3703114862238999</c:v>
                </c:pt>
                <c:pt idx="260">
                  <c:v>2.3729117508793127</c:v>
                </c:pt>
                <c:pt idx="261">
                  <c:v>2.3792475147200265</c:v>
                </c:pt>
                <c:pt idx="262">
                  <c:v>2.3893155059394244</c:v>
                </c:pt>
                <c:pt idx="263">
                  <c:v>2.4031018596901501</c:v>
                </c:pt>
                <c:pt idx="264">
                  <c:v>2.4205812264146567</c:v>
                </c:pt>
                <c:pt idx="265">
                  <c:v>2.4417160448218467</c:v>
                </c:pt>
                <c:pt idx="266">
                  <c:v>2.4664559945574247</c:v>
                </c:pt>
                <c:pt idx="267">
                  <c:v>2.4947376413559472</c:v>
                </c:pt>
                <c:pt idx="268">
                  <c:v>2.5264842850306031</c:v>
                </c:pt>
                <c:pt idx="269">
                  <c:v>2.5616060180801714</c:v>
                </c:pt>
                <c:pt idx="270">
                  <c:v>2.6000000000000005</c:v>
                </c:pt>
                <c:pt idx="271">
                  <c:v>2.6415509496061231</c:v>
                </c:pt>
                <c:pt idx="272">
                  <c:v>2.6861318548500495</c:v>
                </c:pt>
                <c:pt idx="273">
                  <c:v>2.733604896748564</c:v>
                </c:pt>
                <c:pt idx="274">
                  <c:v>2.7838225812109667</c:v>
                </c:pt>
                <c:pt idx="275">
                  <c:v>2.8366290697477097</c:v>
                </c:pt>
                <c:pt idx="276">
                  <c:v>2.8918616973222924</c:v>
                </c:pt>
                <c:pt idx="277">
                  <c:v>2.9493526629934701</c:v>
                </c:pt>
                <c:pt idx="278">
                  <c:v>3.0089308765185776</c:v>
                </c:pt>
                <c:pt idx="279">
                  <c:v>3.0704239417796328</c:v>
                </c:pt>
                <c:pt idx="280">
                  <c:v>3.1336602557799411</c:v>
                </c:pt>
                <c:pt idx="281">
                  <c:v>3.1984712000651987</c:v>
                </c:pt>
                <c:pt idx="282">
                  <c:v>3.2646933997731766</c:v>
                </c:pt>
                <c:pt idx="283">
                  <c:v>3.332171024130302</c:v>
                </c:pt>
                <c:pt idx="284">
                  <c:v>3.4007581011101675</c:v>
                </c:pt>
                <c:pt idx="285">
                  <c:v>3.4703208181625413</c:v>
                </c:pt>
                <c:pt idx="286">
                  <c:v>3.5407397804241518</c:v>
                </c:pt>
                <c:pt idx="287">
                  <c:v>3.6119121976424782</c:v>
                </c:pt>
                <c:pt idx="288">
                  <c:v>3.6837539711861429</c:v>
                </c:pt>
                <c:pt idx="289">
                  <c:v>3.7562016529820617</c:v>
                </c:pt>
                <c:pt idx="290">
                  <c:v>3.8292142490080132</c:v>
                </c:pt>
                <c:pt idx="291">
                  <c:v>3.9027748410747751</c:v>
                </c:pt>
                <c:pt idx="292">
                  <c:v>3.9768920020452923</c:v>
                </c:pt>
                <c:pt idx="293">
                  <c:v>4.0516009813473959</c:v>
                </c:pt>
                <c:pt idx="294">
                  <c:v>4.1269646396260447</c:v>
                </c:pt>
                <c:pt idx="295">
                  <c:v>4.2030741136321534</c:v>
                </c:pt>
                <c:pt idx="296">
                  <c:v>4.2800491949364803</c:v>
                </c:pt>
                <c:pt idx="297">
                  <c:v>4.3580384087646866</c:v>
                </c:pt>
                <c:pt idx="298">
                  <c:v>4.4372187821465605</c:v>
                </c:pt>
                <c:pt idx="299">
                  <c:v>4.5177952936302548</c:v>
                </c:pt>
                <c:pt idx="300">
                  <c:v>4.6000000000000005</c:v>
                </c:pt>
                <c:pt idx="301">
                  <c:v>4.6840908387213025</c:v>
                </c:pt>
                <c:pt idx="302">
                  <c:v>4.7703501081871558</c:v>
                </c:pt>
                <c:pt idx="303">
                  <c:v>4.8590826312183797</c:v>
                </c:pt>
                <c:pt idx="304">
                  <c:v>4.9506136106455187</c:v>
                </c:pt>
                <c:pt idx="305">
                  <c:v>5.0452861891338054</c:v>
                </c:pt>
                <c:pt idx="306">
                  <c:v>5.1434587286718312</c:v>
                </c:pt>
                <c:pt idx="307">
                  <c:v>5.2455018282939276</c:v>
                </c:pt>
                <c:pt idx="308">
                  <c:v>5.3517951016129865</c:v>
                </c:pt>
                <c:pt idx="309">
                  <c:v>5.4627237385719711</c:v>
                </c:pt>
                <c:pt idx="310">
                  <c:v>5.5786748784483153</c:v>
                </c:pt>
                <c:pt idx="311">
                  <c:v>5.7000338235370904</c:v>
                </c:pt>
                <c:pt idx="312">
                  <c:v>5.8271801250702016</c:v>
                </c:pt>
                <c:pt idx="313">
                  <c:v>5.9604835747751359</c:v>
                </c:pt>
                <c:pt idx="314">
                  <c:v>6.1003001370186389</c:v>
                </c:pt>
                <c:pt idx="315">
                  <c:v>6.2469678576975767</c:v>
                </c:pt>
                <c:pt idx="316">
                  <c:v>6.4008027869189421</c:v>
                </c:pt>
                <c:pt idx="317">
                  <c:v>6.5620949530396118</c:v>
                </c:pt>
                <c:pt idx="318">
                  <c:v>6.7311044258077466</c:v>
                </c:pt>
                <c:pt idx="319">
                  <c:v>6.9080575061559077</c:v>
                </c:pt>
                <c:pt idx="320">
                  <c:v>7.0931430796411137</c:v>
                </c:pt>
                <c:pt idx="321">
                  <c:v>7.2865091696115654</c:v>
                </c:pt>
                <c:pt idx="322">
                  <c:v>7.4882597249096658</c:v>
                </c:pt>
                <c:pt idx="323">
                  <c:v>7.6984516753075285</c:v>
                </c:pt>
                <c:pt idx="324">
                  <c:v>7.9170922859260013</c:v>
                </c:pt>
                <c:pt idx="325">
                  <c:v>8.1441368396301659</c:v>
                </c:pt>
                <c:pt idx="326">
                  <c:v>8.3794866738415799</c:v>
                </c:pt>
                <c:pt idx="327">
                  <c:v>8.6229875953844672</c:v>
                </c:pt>
                <c:pt idx="328">
                  <c:v>8.8744286939143731</c:v>
                </c:pt>
                <c:pt idx="329">
                  <c:v>9.1335415711929482</c:v>
                </c:pt>
                <c:pt idx="330">
                  <c:v>9.399999999999995</c:v>
                </c:pt>
                <c:pt idx="331">
                  <c:v>9.6734200228488039</c:v>
                </c:pt>
                <c:pt idx="332">
                  <c:v>9.9533604969243452</c:v>
                </c:pt>
                <c:pt idx="333">
                  <c:v>10.239324087832857</c:v>
                </c:pt>
                <c:pt idx="334">
                  <c:v>10.530758710872131</c:v>
                </c:pt>
                <c:pt idx="335">
                  <c:v>10.827059414639107</c:v>
                </c:pt>
                <c:pt idx="336">
                  <c:v>11.127570697924345</c:v>
                </c:pt>
                <c:pt idx="337">
                  <c:v>11.43158924703685</c:v>
                </c:pt>
                <c:pt idx="338">
                  <c:v>11.738367076993084</c:v>
                </c:pt>
                <c:pt idx="339">
                  <c:v>12.047115056427703</c:v>
                </c:pt>
                <c:pt idx="340">
                  <c:v>12.35700679267261</c:v>
                </c:pt>
                <c:pt idx="341">
                  <c:v>12.667182850238426</c:v>
                </c:pt>
                <c:pt idx="342">
                  <c:v>12.976755272948525</c:v>
                </c:pt>
                <c:pt idx="343">
                  <c:v>13.284812377248736</c:v>
                </c:pt>
                <c:pt idx="344">
                  <c:v>13.590423781770038</c:v>
                </c:pt>
                <c:pt idx="345">
                  <c:v>13.892645636081593</c:v>
                </c:pt>
                <c:pt idx="346">
                  <c:v>14.190526009755724</c:v>
                </c:pt>
                <c:pt idx="347">
                  <c:v>14.483110401391764</c:v>
                </c:pt>
                <c:pt idx="348">
                  <c:v>14.769447326126157</c:v>
                </c:pt>
                <c:pt idx="349">
                  <c:v>15.048593939400723</c:v>
                </c:pt>
                <c:pt idx="350">
                  <c:v>15.319621654376521</c:v>
                </c:pt>
                <c:pt idx="351">
                  <c:v>15.581621710369928</c:v>
                </c:pt>
                <c:pt idx="352">
                  <c:v>15.833710650049005</c:v>
                </c:pt>
                <c:pt idx="353">
                  <c:v>16.075035663858639</c:v>
                </c:pt>
                <c:pt idx="354">
                  <c:v>16.304779761233398</c:v>
                </c:pt>
                <c:pt idx="355">
                  <c:v>16.522166729596385</c:v>
                </c:pt>
                <c:pt idx="356">
                  <c:v>16.726465843916479</c:v>
                </c:pt>
                <c:pt idx="357">
                  <c:v>16.916996291686921</c:v>
                </c:pt>
                <c:pt idx="358">
                  <c:v>17.093131280574568</c:v>
                </c:pt>
                <c:pt idx="359">
                  <c:v>17.254301798648203</c:v>
                </c:pt>
                <c:pt idx="360">
                  <c:v>17.399999999999999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63-4326-A6A9-B46944E8E313}"/>
            </c:ext>
          </c:extLst>
        </c:ser>
        <c:ser>
          <c:idx val="1"/>
          <c:order val="1"/>
          <c:tx>
            <c:v>Ai(eta)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'C0-Taschenrechner'!$H$12:$H$23</c:f>
              <c:numCache>
                <c:formatCode>General</c:formatCode>
                <c:ptCount val="12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</c:numCache>
            </c:numRef>
          </c:xVal>
          <c:yVal>
            <c:numRef>
              <c:f>'C0-Taschenrechner'!$J$12:$J$23</c:f>
              <c:numCache>
                <c:formatCode>0.00</c:formatCode>
                <c:ptCount val="12"/>
                <c:pt idx="0">
                  <c:v>17.399999999999999</c:v>
                </c:pt>
                <c:pt idx="1">
                  <c:v>14.8</c:v>
                </c:pt>
                <c:pt idx="2">
                  <c:v>9.6</c:v>
                </c:pt>
                <c:pt idx="3">
                  <c:v>8.6</c:v>
                </c:pt>
                <c:pt idx="4">
                  <c:v>5.9</c:v>
                </c:pt>
                <c:pt idx="5">
                  <c:v>6.7</c:v>
                </c:pt>
                <c:pt idx="6">
                  <c:v>10.6</c:v>
                </c:pt>
                <c:pt idx="7">
                  <c:v>6.8</c:v>
                </c:pt>
                <c:pt idx="8">
                  <c:v>3</c:v>
                </c:pt>
                <c:pt idx="9">
                  <c:v>2.6</c:v>
                </c:pt>
                <c:pt idx="10">
                  <c:v>4.5999999999999996</c:v>
                </c:pt>
                <c:pt idx="11">
                  <c:v>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63-4326-A6A9-B46944E8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5896"/>
        <c:axId val="93538192"/>
      </c:scatterChart>
      <c:valAx>
        <c:axId val="93535896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Winkel </a:t>
                </a:r>
                <a:r>
                  <a:rPr lang="de-DE" sz="1100">
                    <a:solidFill>
                      <a:sysClr val="windowText" lastClr="000000"/>
                    </a:solidFill>
                    <a:sym typeface="Symbol" panose="05050102010706020507" pitchFamily="18" charset="2"/>
                  </a:rPr>
                  <a:t> [°]</a:t>
                </a:r>
                <a:endParaRPr lang="de-DE" sz="11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8192"/>
        <c:crosses val="autoZero"/>
        <c:crossBetween val="midCat"/>
        <c:majorUnit val="30"/>
        <c:minorUnit val="10"/>
      </c:valAx>
      <c:valAx>
        <c:axId val="9353819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ysClr val="windowText" lastClr="000000"/>
                    </a:solidFill>
                  </a:rPr>
                  <a:t>A  [30 %/°]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358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692150</xdr:colOff>
      <xdr:row>0</xdr:row>
      <xdr:rowOff>158751</xdr:rowOff>
    </xdr:from>
    <xdr:to>
      <xdr:col>8</xdr:col>
      <xdr:colOff>354565</xdr:colOff>
      <xdr:row>0</xdr:row>
      <xdr:rowOff>1511300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EE4A19A-A214-4887-AF2A-7FEC0B0B3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150" y="158751"/>
          <a:ext cx="2707240" cy="1355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828099</xdr:colOff>
      <xdr:row>1</xdr:row>
      <xdr:rowOff>157022</xdr:rowOff>
    </xdr:from>
    <xdr:to>
      <xdr:col>22</xdr:col>
      <xdr:colOff>3175</xdr:colOff>
      <xdr:row>39</xdr:row>
      <xdr:rowOff>45315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936F980E-72B5-4F5B-8964-8E75A600470E}"/>
            </a:ext>
          </a:extLst>
        </xdr:cNvPr>
        <xdr:cNvGrpSpPr/>
      </xdr:nvGrpSpPr>
      <xdr:grpSpPr>
        <a:xfrm>
          <a:off x="9071298" y="609489"/>
          <a:ext cx="9598660" cy="7490322"/>
          <a:chOff x="8840875" y="844550"/>
          <a:chExt cx="9591674" cy="7550825"/>
        </a:xfrm>
      </xdr:grpSpPr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AA600F9F-BFA4-458B-9CF9-BD99B75B1449}"/>
              </a:ext>
            </a:extLst>
          </xdr:cNvPr>
          <xdr:cNvSpPr/>
        </xdr:nvSpPr>
        <xdr:spPr>
          <a:xfrm>
            <a:off x="8840875" y="864275"/>
            <a:ext cx="9591674" cy="7531100"/>
          </a:xfrm>
          <a:prstGeom prst="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95FFC89E-6306-4ABE-87D4-11CD2D88FBB8}"/>
              </a:ext>
            </a:extLst>
          </xdr:cNvPr>
          <xdr:cNvGraphicFramePr/>
        </xdr:nvGraphicFramePr>
        <xdr:xfrm>
          <a:off x="9051924" y="1440185"/>
          <a:ext cx="4500000" cy="32381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Diagramm 10">
            <a:extLst>
              <a:ext uri="{FF2B5EF4-FFF2-40B4-BE49-F238E27FC236}">
                <a16:creationId xmlns:a16="http://schemas.microsoft.com/office/drawing/2014/main" id="{9F013EE5-E02E-451A-B3D4-BA42BAB6A292}"/>
              </a:ext>
            </a:extLst>
          </xdr:cNvPr>
          <xdr:cNvGraphicFramePr>
            <a:graphicFrameLocks/>
          </xdr:cNvGraphicFramePr>
        </xdr:nvGraphicFramePr>
        <xdr:xfrm>
          <a:off x="13677899" y="1438598"/>
          <a:ext cx="4506350" cy="32381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Diagramm 11">
            <a:extLst>
              <a:ext uri="{FF2B5EF4-FFF2-40B4-BE49-F238E27FC236}">
                <a16:creationId xmlns:a16="http://schemas.microsoft.com/office/drawing/2014/main" id="{0DC4683A-3DE8-40CA-B1A6-1DCB3836468A}"/>
              </a:ext>
            </a:extLst>
          </xdr:cNvPr>
          <xdr:cNvGraphicFramePr>
            <a:graphicFrameLocks/>
          </xdr:cNvGraphicFramePr>
        </xdr:nvGraphicFramePr>
        <xdr:xfrm>
          <a:off x="9039225" y="4926218"/>
          <a:ext cx="4493650" cy="32381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Diagramm 12">
            <a:extLst>
              <a:ext uri="{FF2B5EF4-FFF2-40B4-BE49-F238E27FC236}">
                <a16:creationId xmlns:a16="http://schemas.microsoft.com/office/drawing/2014/main" id="{EAC40A9B-B73C-4440-8A16-4DA69523163E}"/>
              </a:ext>
            </a:extLst>
          </xdr:cNvPr>
          <xdr:cNvGraphicFramePr>
            <a:graphicFrameLocks/>
          </xdr:cNvGraphicFramePr>
        </xdr:nvGraphicFramePr>
        <xdr:xfrm>
          <a:off x="13706475" y="4926218"/>
          <a:ext cx="4493650" cy="32381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5" name="Textfeld 14">
            <a:extLst>
              <a:ext uri="{FF2B5EF4-FFF2-40B4-BE49-F238E27FC236}">
                <a16:creationId xmlns:a16="http://schemas.microsoft.com/office/drawing/2014/main" id="{5226D138-D4D3-4AB4-86ED-3C33A2432431}"/>
              </a:ext>
            </a:extLst>
          </xdr:cNvPr>
          <xdr:cNvSpPr txBox="1"/>
        </xdr:nvSpPr>
        <xdr:spPr>
          <a:xfrm>
            <a:off x="9531350" y="844550"/>
            <a:ext cx="812800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de-DE" sz="1600" b="1">
                <a:solidFill>
                  <a:schemeClr val="bg1"/>
                </a:solidFill>
              </a:rPr>
              <a:t>Diagramme zur Berechnung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63616</xdr:rowOff>
    </xdr:from>
    <xdr:to>
      <xdr:col>1</xdr:col>
      <xdr:colOff>123825</xdr:colOff>
      <xdr:row>0</xdr:row>
      <xdr:rowOff>406853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80F70E8-4B99-42E6-85AE-59FBE218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616"/>
          <a:ext cx="701675" cy="346412"/>
        </a:xfrm>
        <a:prstGeom prst="rect">
          <a:avLst/>
        </a:prstGeom>
        <a:solidFill>
          <a:schemeClr val="bg2"/>
        </a:solidFill>
      </xdr:spPr>
    </xdr:pic>
    <xdr:clientData/>
  </xdr:twoCellAnchor>
  <xdr:twoCellAnchor editAs="oneCell">
    <xdr:from>
      <xdr:col>5</xdr:col>
      <xdr:colOff>41444</xdr:colOff>
      <xdr:row>3</xdr:row>
      <xdr:rowOff>24064</xdr:rowOff>
    </xdr:from>
    <xdr:to>
      <xdr:col>5</xdr:col>
      <xdr:colOff>713588</xdr:colOff>
      <xdr:row>5</xdr:row>
      <xdr:rowOff>40106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7034661-16B2-4222-9D21-43649E7A2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85220" y="956511"/>
          <a:ext cx="672144" cy="6276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323850</xdr:colOff>
      <xdr:row>0</xdr:row>
      <xdr:rowOff>400387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277EF4F-688B-4841-8C25-9FA6DABB2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704850" cy="343237"/>
        </a:xfrm>
        <a:prstGeom prst="rect">
          <a:avLst/>
        </a:prstGeom>
        <a:solidFill>
          <a:schemeClr val="bg2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6350</xdr:rowOff>
    </xdr:from>
    <xdr:to>
      <xdr:col>9</xdr:col>
      <xdr:colOff>678512</xdr:colOff>
      <xdr:row>59</xdr:row>
      <xdr:rowOff>132023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D1A38B-9324-4490-8C3A-52407BAB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7325"/>
          <a:ext cx="7514287" cy="106222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49610</xdr:colOff>
      <xdr:row>60</xdr:row>
      <xdr:rowOff>19843</xdr:rowOff>
    </xdr:from>
    <xdr:to>
      <xdr:col>9</xdr:col>
      <xdr:colOff>686848</xdr:colOff>
      <xdr:row>118</xdr:row>
      <xdr:rowOff>170912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EFA7DEB-5835-4D2A-88B8-45B68FD8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10" y="11003359"/>
          <a:ext cx="7513097" cy="105095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49609</xdr:colOff>
      <xdr:row>119</xdr:row>
      <xdr:rowOff>36079</xdr:rowOff>
    </xdr:from>
    <xdr:to>
      <xdr:col>9</xdr:col>
      <xdr:colOff>674148</xdr:colOff>
      <xdr:row>177</xdr:row>
      <xdr:rowOff>144941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FF532E4-62AF-477D-B01E-03FA442D9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09" y="21556626"/>
          <a:ext cx="7503573" cy="104704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82550</xdr:colOff>
      <xdr:row>178</xdr:row>
      <xdr:rowOff>74866</xdr:rowOff>
    </xdr:from>
    <xdr:to>
      <xdr:col>9</xdr:col>
      <xdr:colOff>678519</xdr:colOff>
      <xdr:row>236</xdr:row>
      <xdr:rowOff>84523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8AE2FF1-DDC2-4EE7-95A2-6BF51C992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550" y="32132444"/>
          <a:ext cx="7468653" cy="103712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9923</xdr:colOff>
      <xdr:row>0</xdr:row>
      <xdr:rowOff>29765</xdr:rowOff>
    </xdr:from>
    <xdr:to>
      <xdr:col>0</xdr:col>
      <xdr:colOff>711598</xdr:colOff>
      <xdr:row>0</xdr:row>
      <xdr:rowOff>369827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2DFB6D1-6994-42DC-9FD2-FC3771DB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" y="29765"/>
          <a:ext cx="704850" cy="343237"/>
        </a:xfrm>
        <a:prstGeom prst="rect">
          <a:avLst/>
        </a:prstGeom>
        <a:solidFill>
          <a:schemeClr val="bg2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sult@cervus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1885-78BF-48B8-B6CF-B88779FEDB72}">
  <dimension ref="A1:N18"/>
  <sheetViews>
    <sheetView showGridLines="0" workbookViewId="0">
      <selection activeCell="A6" sqref="A6:N6"/>
    </sheetView>
  </sheetViews>
  <sheetFormatPr baseColWidth="10" defaultRowHeight="14.5" x14ac:dyDescent="0.35"/>
  <cols>
    <col min="1" max="1" width="27.26953125" customWidth="1"/>
  </cols>
  <sheetData>
    <row r="1" spans="1:14" ht="129.5" customHeight="1" x14ac:dyDescent="0.35"/>
    <row r="2" spans="1:14" ht="62.5" hidden="1" customHeight="1" x14ac:dyDescent="0.3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50.5" customHeight="1" x14ac:dyDescent="0.55000000000000004">
      <c r="A3" s="79" t="s">
        <v>107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8.5" x14ac:dyDescent="0.45">
      <c r="A4" s="79" t="s">
        <v>109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ht="18.5" x14ac:dyDescent="0.4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62" customHeight="1" x14ac:dyDescent="0.35">
      <c r="A6" s="81" t="s">
        <v>108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8.5" x14ac:dyDescent="0.45">
      <c r="A7" s="79" t="s">
        <v>110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ht="18.5" x14ac:dyDescent="0.4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18.5" x14ac:dyDescent="0.4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1" spans="1:14" ht="15.5" x14ac:dyDescent="0.35">
      <c r="A11" s="82" t="s">
        <v>111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ht="15.5" x14ac:dyDescent="0.3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14" ht="18.5" x14ac:dyDescent="0.45">
      <c r="A13" s="89" t="s">
        <v>112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</row>
    <row r="14" spans="1:14" ht="21" x14ac:dyDescent="0.5">
      <c r="A14" s="95" t="s">
        <v>116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</row>
    <row r="15" spans="1:14" x14ac:dyDescent="0.35">
      <c r="A15" s="92" t="s">
        <v>114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4"/>
    </row>
    <row r="16" spans="1:14" x14ac:dyDescent="0.35">
      <c r="A16" s="92" t="s">
        <v>117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4"/>
    </row>
    <row r="17" spans="1:14" x14ac:dyDescent="0.35">
      <c r="A17" s="92" t="s">
        <v>115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</row>
    <row r="18" spans="1:14" ht="58" customHeight="1" x14ac:dyDescent="0.35">
      <c r="A18" s="91" t="s">
        <v>113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</sheetData>
  <sheetProtection sheet="1" objects="1" scenarios="1"/>
  <mergeCells count="14">
    <mergeCell ref="A8:N8"/>
    <mergeCell ref="A11:N11"/>
    <mergeCell ref="A13:N13"/>
    <mergeCell ref="A2:N2"/>
    <mergeCell ref="A18:N18"/>
    <mergeCell ref="A15:N15"/>
    <mergeCell ref="A16:N16"/>
    <mergeCell ref="A17:N17"/>
    <mergeCell ref="A14:N14"/>
    <mergeCell ref="A3:N3"/>
    <mergeCell ref="A4:N4"/>
    <mergeCell ref="A5:N5"/>
    <mergeCell ref="A7:N7"/>
    <mergeCell ref="A6:N6"/>
  </mergeCells>
  <hyperlinks>
    <hyperlink ref="A18" r:id="rId1" display="consult@cervus.de" xr:uid="{D751DF07-24EC-4542-B031-A68D3B3ED985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7D90-C13F-4465-9B3E-31FDD1E28DA4}">
  <sheetPr codeName="Tabelle1"/>
  <dimension ref="A1:AN765"/>
  <sheetViews>
    <sheetView showGridLines="0" tabSelected="1" topLeftCell="A3" zoomScale="106" zoomScaleNormal="106" workbookViewId="0">
      <selection activeCell="J37" sqref="J37"/>
    </sheetView>
  </sheetViews>
  <sheetFormatPr baseColWidth="10" defaultRowHeight="14.5" x14ac:dyDescent="0.35"/>
  <cols>
    <col min="1" max="1" width="8.26953125" customWidth="1"/>
    <col min="2" max="2" width="5.90625" customWidth="1"/>
    <col min="3" max="3" width="10.36328125" customWidth="1"/>
    <col min="4" max="4" width="11.26953125" bestFit="1" customWidth="1"/>
    <col min="5" max="5" width="12" customWidth="1"/>
    <col min="7" max="7" width="4.08984375" customWidth="1"/>
    <col min="8" max="8" width="6.81640625" customWidth="1"/>
    <col min="9" max="9" width="12.36328125" customWidth="1"/>
    <col min="10" max="10" width="12.08984375" customWidth="1"/>
    <col min="11" max="11" width="11.90625" bestFit="1" customWidth="1"/>
    <col min="12" max="14" width="11.81640625" customWidth="1"/>
    <col min="15" max="40" width="15.6328125" customWidth="1"/>
  </cols>
  <sheetData>
    <row r="1" spans="1:22" ht="35.5" customHeight="1" x14ac:dyDescent="0.35">
      <c r="A1" s="74"/>
      <c r="B1" s="75"/>
      <c r="C1" s="76" t="s">
        <v>106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3" spans="1:22" ht="24" x14ac:dyDescent="0.65">
      <c r="A3" s="51" t="s">
        <v>89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N3" s="24"/>
      <c r="O3" s="24"/>
      <c r="P3" s="24"/>
      <c r="Q3" s="24"/>
      <c r="R3" s="24"/>
      <c r="S3" s="24"/>
      <c r="T3" s="24"/>
      <c r="U3" s="24"/>
      <c r="V3" s="24"/>
    </row>
    <row r="4" spans="1:22" ht="24" x14ac:dyDescent="0.6">
      <c r="A4" s="54" t="s">
        <v>90</v>
      </c>
      <c r="B4" s="54"/>
      <c r="C4" s="98">
        <v>0</v>
      </c>
      <c r="D4" s="69" t="s">
        <v>12</v>
      </c>
      <c r="E4" s="70"/>
      <c r="F4" s="30"/>
      <c r="G4" s="55" t="s">
        <v>88</v>
      </c>
      <c r="H4" s="56"/>
      <c r="I4" s="57"/>
      <c r="J4" s="58" t="s">
        <v>0</v>
      </c>
      <c r="K4" s="99">
        <v>7</v>
      </c>
      <c r="L4" s="50" t="s">
        <v>5</v>
      </c>
      <c r="M4" s="1"/>
      <c r="N4" s="1"/>
      <c r="O4" s="1"/>
      <c r="P4" s="1"/>
    </row>
    <row r="5" spans="1:22" ht="24" x14ac:dyDescent="0.65">
      <c r="A5" s="54" t="s">
        <v>91</v>
      </c>
      <c r="B5" s="54"/>
      <c r="C5" s="23">
        <f ca="1">-10*LOG10(SUM(P45:P404))</f>
        <v>2.4447959058699436</v>
      </c>
      <c r="D5" s="71" t="s">
        <v>5</v>
      </c>
      <c r="E5" s="72"/>
      <c r="F5" s="47"/>
      <c r="G5" s="59"/>
      <c r="H5" s="60"/>
      <c r="I5" s="61"/>
      <c r="J5" s="62" t="s">
        <v>0</v>
      </c>
      <c r="K5" s="100">
        <v>25</v>
      </c>
      <c r="L5" s="49" t="s">
        <v>12</v>
      </c>
      <c r="M5" s="1"/>
      <c r="N5" s="1"/>
      <c r="O5" s="1"/>
      <c r="P5" s="1"/>
    </row>
    <row r="6" spans="1:22" x14ac:dyDescent="0.35">
      <c r="B6" s="1"/>
      <c r="C6" s="1"/>
      <c r="E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2" ht="16.5" customHeight="1" x14ac:dyDescent="0.35">
      <c r="A7" s="33" t="s">
        <v>2</v>
      </c>
      <c r="B7" s="34"/>
      <c r="C7" s="34"/>
      <c r="D7" s="34"/>
      <c r="E7" s="35"/>
      <c r="G7" s="33" t="s">
        <v>57</v>
      </c>
      <c r="H7" s="34"/>
      <c r="I7" s="34"/>
      <c r="J7" s="34"/>
      <c r="K7" s="34"/>
      <c r="L7" s="35"/>
      <c r="M7" s="1"/>
      <c r="N7" s="1"/>
      <c r="O7" s="1"/>
      <c r="P7" s="1"/>
    </row>
    <row r="8" spans="1:22" x14ac:dyDescent="0.35">
      <c r="A8" s="8" t="s">
        <v>10</v>
      </c>
      <c r="B8" s="9"/>
      <c r="C8" s="9"/>
      <c r="D8" s="8" t="s">
        <v>18</v>
      </c>
      <c r="E8" s="10"/>
      <c r="G8" s="36"/>
      <c r="H8" s="37"/>
      <c r="I8" s="37"/>
      <c r="J8" s="37"/>
      <c r="K8" s="37"/>
      <c r="L8" s="38"/>
      <c r="M8" s="1"/>
      <c r="N8" s="1"/>
      <c r="O8" s="1"/>
      <c r="P8" s="1"/>
    </row>
    <row r="9" spans="1:22" ht="16.5" x14ac:dyDescent="0.45">
      <c r="A9" s="11" t="s">
        <v>16</v>
      </c>
      <c r="B9" s="11" t="s">
        <v>49</v>
      </c>
      <c r="C9" s="11" t="s">
        <v>3</v>
      </c>
      <c r="D9" s="11" t="s">
        <v>1</v>
      </c>
      <c r="E9" s="11" t="s">
        <v>4</v>
      </c>
      <c r="G9" s="11" t="s">
        <v>19</v>
      </c>
      <c r="H9" s="12" t="s">
        <v>50</v>
      </c>
      <c r="I9" s="11" t="s">
        <v>51</v>
      </c>
      <c r="J9" s="11" t="s">
        <v>52</v>
      </c>
      <c r="K9" s="11" t="s">
        <v>53</v>
      </c>
      <c r="L9" s="11" t="s">
        <v>54</v>
      </c>
      <c r="M9" s="1"/>
      <c r="N9" s="1"/>
      <c r="O9" s="1"/>
      <c r="P9" s="1"/>
    </row>
    <row r="10" spans="1:22" x14ac:dyDescent="0.35">
      <c r="A10" s="11"/>
      <c r="B10" s="11" t="s">
        <v>17</v>
      </c>
      <c r="C10" s="11" t="s">
        <v>12</v>
      </c>
      <c r="D10" s="11" t="s">
        <v>105</v>
      </c>
      <c r="E10" s="11" t="s">
        <v>105</v>
      </c>
      <c r="G10" s="11"/>
      <c r="H10" s="11" t="s">
        <v>12</v>
      </c>
      <c r="I10" s="11" t="s">
        <v>105</v>
      </c>
      <c r="J10" s="11" t="s">
        <v>105</v>
      </c>
      <c r="K10" s="11" t="s">
        <v>5</v>
      </c>
      <c r="L10" s="11" t="s">
        <v>5</v>
      </c>
      <c r="M10" s="1"/>
      <c r="N10" s="1"/>
      <c r="O10" s="1"/>
      <c r="P10" s="1"/>
    </row>
    <row r="11" spans="1:22" x14ac:dyDescent="0.35">
      <c r="A11" s="22" t="s">
        <v>6</v>
      </c>
      <c r="B11" s="13">
        <v>0</v>
      </c>
      <c r="C11" s="14" t="s">
        <v>48</v>
      </c>
      <c r="D11" s="101">
        <v>1.2</v>
      </c>
      <c r="E11" s="15"/>
      <c r="G11" s="73"/>
      <c r="H11" s="73"/>
      <c r="I11" s="73"/>
      <c r="J11" s="73"/>
      <c r="K11" s="73"/>
      <c r="L11" s="73"/>
      <c r="M11" s="1"/>
      <c r="N11" s="1"/>
      <c r="O11" s="1"/>
      <c r="P11" s="1"/>
    </row>
    <row r="12" spans="1:22" x14ac:dyDescent="0.35">
      <c r="A12" s="22" t="s">
        <v>7</v>
      </c>
      <c r="B12" s="16">
        <v>1</v>
      </c>
      <c r="C12" s="13">
        <v>0</v>
      </c>
      <c r="D12" s="101">
        <v>2.5</v>
      </c>
      <c r="E12" s="17">
        <f>D12+$D$11/12</f>
        <v>2.6</v>
      </c>
      <c r="G12" s="16">
        <v>1</v>
      </c>
      <c r="H12" s="13">
        <v>0</v>
      </c>
      <c r="I12" s="19">
        <f>E15</f>
        <v>10.6</v>
      </c>
      <c r="J12" s="20">
        <f>I18</f>
        <v>17.399999999999999</v>
      </c>
      <c r="K12" s="20">
        <f>$K$4-$K$4*(COS(H12/180*PI()-$K$5/180*PI()*SIN(H12/180*PI())))</f>
        <v>0</v>
      </c>
      <c r="L12" s="20">
        <f ca="1">-10*LOG10(SUM(R45:R404))</f>
        <v>2.4447959058699436</v>
      </c>
      <c r="M12" s="2"/>
      <c r="N12" s="2"/>
      <c r="O12" s="1"/>
      <c r="P12" s="1"/>
    </row>
    <row r="13" spans="1:22" x14ac:dyDescent="0.35">
      <c r="A13" s="22"/>
      <c r="B13" s="16">
        <v>2</v>
      </c>
      <c r="C13" s="13">
        <v>30</v>
      </c>
      <c r="D13" s="101">
        <v>2.9</v>
      </c>
      <c r="E13" s="17">
        <f t="shared" ref="E13:E23" si="0">D13+$D$11/12</f>
        <v>3</v>
      </c>
      <c r="G13" s="16">
        <v>2</v>
      </c>
      <c r="H13" s="13">
        <v>30</v>
      </c>
      <c r="I13" s="19">
        <f>E14</f>
        <v>6.8</v>
      </c>
      <c r="J13" s="20">
        <f>I19</f>
        <v>14.8</v>
      </c>
      <c r="K13" s="20">
        <f t="shared" ref="K13:K23" si="1">$K$4-$K$4*(COS(H13/180*PI()-$K$5/180*PI()*SIN(H13/180*PI())))</f>
        <v>0.32398134476241136</v>
      </c>
      <c r="L13" s="20">
        <f ca="1">-10*LOG10(SUM(T45:T404))</f>
        <v>2.2710423543053899</v>
      </c>
      <c r="M13" s="2"/>
      <c r="N13" s="2"/>
      <c r="O13" s="1"/>
      <c r="P13" s="1"/>
      <c r="Q13" s="3"/>
    </row>
    <row r="14" spans="1:22" x14ac:dyDescent="0.35">
      <c r="A14" s="22"/>
      <c r="B14" s="16">
        <v>3</v>
      </c>
      <c r="C14" s="13">
        <v>60</v>
      </c>
      <c r="D14" s="101">
        <v>6.7</v>
      </c>
      <c r="E14" s="17">
        <f t="shared" si="0"/>
        <v>6.8</v>
      </c>
      <c r="G14" s="16">
        <v>3</v>
      </c>
      <c r="H14" s="13">
        <v>60</v>
      </c>
      <c r="I14" s="19">
        <f>E13</f>
        <v>3</v>
      </c>
      <c r="J14" s="20">
        <f t="shared" ref="J14:J17" si="2">I20</f>
        <v>9.6</v>
      </c>
      <c r="K14" s="20">
        <f t="shared" si="1"/>
        <v>1.5103053698586582</v>
      </c>
      <c r="L14" s="20">
        <f ca="1">-10*LOG10(SUM(V45:V404))</f>
        <v>2.425060851035155</v>
      </c>
      <c r="M14" s="2"/>
      <c r="N14" s="2"/>
      <c r="O14" s="1"/>
      <c r="P14" s="1"/>
    </row>
    <row r="15" spans="1:22" x14ac:dyDescent="0.35">
      <c r="A15" s="22" t="s">
        <v>8</v>
      </c>
      <c r="B15" s="16">
        <v>4</v>
      </c>
      <c r="C15" s="13">
        <v>90</v>
      </c>
      <c r="D15" s="101">
        <v>10.5</v>
      </c>
      <c r="E15" s="17">
        <f t="shared" si="0"/>
        <v>10.6</v>
      </c>
      <c r="G15" s="16">
        <v>4</v>
      </c>
      <c r="H15" s="13">
        <v>90</v>
      </c>
      <c r="I15" s="19">
        <f>E12</f>
        <v>2.6</v>
      </c>
      <c r="J15" s="20">
        <f t="shared" si="2"/>
        <v>8.6</v>
      </c>
      <c r="K15" s="20">
        <f t="shared" si="1"/>
        <v>4.0416721678151042</v>
      </c>
      <c r="L15" s="20">
        <f ca="1">-10*LOG10(SUM(X45:X404))</f>
        <v>2.8120976345510478</v>
      </c>
      <c r="M15" s="2"/>
      <c r="N15" s="2"/>
      <c r="O15" s="1"/>
      <c r="P15" s="1"/>
    </row>
    <row r="16" spans="1:22" x14ac:dyDescent="0.35">
      <c r="A16" s="22"/>
      <c r="B16" s="16">
        <v>5</v>
      </c>
      <c r="C16" s="13">
        <v>120</v>
      </c>
      <c r="D16" s="101">
        <v>6.6000000000000005</v>
      </c>
      <c r="E16" s="17">
        <f t="shared" si="0"/>
        <v>6.7</v>
      </c>
      <c r="G16" s="16">
        <v>5</v>
      </c>
      <c r="H16" s="13">
        <v>120</v>
      </c>
      <c r="I16" s="19">
        <f>E23</f>
        <v>4.5999999999999996</v>
      </c>
      <c r="J16" s="20">
        <f t="shared" si="2"/>
        <v>5.9</v>
      </c>
      <c r="K16" s="20">
        <f t="shared" si="1"/>
        <v>8.016460921547008</v>
      </c>
      <c r="L16" s="20">
        <f ca="1">-10*LOG10(SUM(Z45:Z404))</f>
        <v>3.277431735890286</v>
      </c>
      <c r="M16" s="2"/>
      <c r="N16" s="2"/>
      <c r="O16" s="1"/>
      <c r="P16" s="1"/>
    </row>
    <row r="17" spans="1:16" x14ac:dyDescent="0.35">
      <c r="A17" s="22"/>
      <c r="B17" s="16">
        <v>6</v>
      </c>
      <c r="C17" s="13">
        <v>150</v>
      </c>
      <c r="D17" s="101">
        <v>5.8000000000000007</v>
      </c>
      <c r="E17" s="17">
        <f t="shared" si="0"/>
        <v>5.9</v>
      </c>
      <c r="G17" s="16">
        <v>6</v>
      </c>
      <c r="H17" s="13">
        <v>150</v>
      </c>
      <c r="I17" s="19">
        <f>E22</f>
        <v>9.4</v>
      </c>
      <c r="J17" s="20">
        <f t="shared" si="2"/>
        <v>6.7</v>
      </c>
      <c r="K17" s="20">
        <f t="shared" si="1"/>
        <v>12.160941357670868</v>
      </c>
      <c r="L17" s="20">
        <f ca="1">-10*LOG10(SUM(AB45:AB404))</f>
        <v>3.7347505896940367</v>
      </c>
      <c r="M17" s="2"/>
      <c r="N17" s="2"/>
      <c r="O17" s="1"/>
      <c r="P17" s="1"/>
    </row>
    <row r="18" spans="1:16" x14ac:dyDescent="0.35">
      <c r="A18" s="22" t="s">
        <v>4</v>
      </c>
      <c r="B18" s="16">
        <v>7</v>
      </c>
      <c r="C18" s="13">
        <v>180</v>
      </c>
      <c r="D18" s="101">
        <v>8.5</v>
      </c>
      <c r="E18" s="17">
        <f t="shared" si="0"/>
        <v>8.6</v>
      </c>
      <c r="G18" s="16">
        <v>7</v>
      </c>
      <c r="H18" s="13">
        <v>180</v>
      </c>
      <c r="I18" s="19">
        <f>E21</f>
        <v>17.399999999999999</v>
      </c>
      <c r="J18" s="20">
        <f>I12</f>
        <v>10.6</v>
      </c>
      <c r="K18" s="20">
        <f t="shared" si="1"/>
        <v>14</v>
      </c>
      <c r="L18" s="20">
        <f ca="1">-10*LOG10(SUM(AD45:AD404))</f>
        <v>4.1751023941179719</v>
      </c>
      <c r="M18" s="2"/>
      <c r="N18" s="2"/>
      <c r="O18" s="1"/>
      <c r="P18" s="1"/>
    </row>
    <row r="19" spans="1:16" x14ac:dyDescent="0.35">
      <c r="A19" s="22"/>
      <c r="B19" s="16">
        <v>8</v>
      </c>
      <c r="C19" s="13">
        <v>210</v>
      </c>
      <c r="D19" s="101">
        <v>9.5</v>
      </c>
      <c r="E19" s="17">
        <f t="shared" si="0"/>
        <v>9.6</v>
      </c>
      <c r="G19" s="16">
        <v>8</v>
      </c>
      <c r="H19" s="13">
        <v>210</v>
      </c>
      <c r="I19" s="19">
        <f>E20</f>
        <v>14.8</v>
      </c>
      <c r="J19" s="20">
        <f t="shared" ref="J19:J23" si="3">I13</f>
        <v>6.8</v>
      </c>
      <c r="K19" s="20">
        <f t="shared" si="1"/>
        <v>12.160941357670868</v>
      </c>
      <c r="L19" s="20">
        <f ca="1">-10*LOG10(SUM(AF45:AF404))</f>
        <v>4.5341046782709498</v>
      </c>
      <c r="M19" s="2"/>
      <c r="N19" s="2"/>
      <c r="O19" s="1"/>
      <c r="P19" s="1"/>
    </row>
    <row r="20" spans="1:16" x14ac:dyDescent="0.35">
      <c r="A20" s="22"/>
      <c r="B20" s="16">
        <v>9</v>
      </c>
      <c r="C20" s="13">
        <v>240</v>
      </c>
      <c r="D20" s="101">
        <v>14.700000000000001</v>
      </c>
      <c r="E20" s="17">
        <f t="shared" si="0"/>
        <v>14.8</v>
      </c>
      <c r="G20" s="16">
        <v>9</v>
      </c>
      <c r="H20" s="13">
        <v>240</v>
      </c>
      <c r="I20" s="19">
        <f>E19</f>
        <v>9.6</v>
      </c>
      <c r="J20" s="20">
        <f t="shared" si="3"/>
        <v>3</v>
      </c>
      <c r="K20" s="20">
        <f t="shared" si="1"/>
        <v>8.0164609215470151</v>
      </c>
      <c r="L20" s="20">
        <f ca="1">-10*LOG10(SUM(AH45:AH404))</f>
        <v>4.6481329843642509</v>
      </c>
      <c r="M20" s="2"/>
      <c r="N20" s="2"/>
      <c r="O20" s="1"/>
      <c r="P20" s="1"/>
    </row>
    <row r="21" spans="1:16" x14ac:dyDescent="0.35">
      <c r="A21" s="22" t="s">
        <v>9</v>
      </c>
      <c r="B21" s="16">
        <v>10</v>
      </c>
      <c r="C21" s="13">
        <v>270</v>
      </c>
      <c r="D21" s="101">
        <v>17.299999999999997</v>
      </c>
      <c r="E21" s="17">
        <f t="shared" si="0"/>
        <v>17.399999999999999</v>
      </c>
      <c r="G21" s="16">
        <v>10</v>
      </c>
      <c r="H21" s="13">
        <v>270</v>
      </c>
      <c r="I21" s="19">
        <f>E18</f>
        <v>8.6</v>
      </c>
      <c r="J21" s="20">
        <f t="shared" si="3"/>
        <v>2.6</v>
      </c>
      <c r="K21" s="20">
        <f t="shared" si="1"/>
        <v>4.0416721678151024</v>
      </c>
      <c r="L21" s="20">
        <f ca="1">-10*LOG10(SUM(AJ45:AJ404))</f>
        <v>4.3397226385057932</v>
      </c>
      <c r="M21" s="2"/>
      <c r="N21" s="2"/>
      <c r="O21" s="1"/>
      <c r="P21" s="1"/>
    </row>
    <row r="22" spans="1:16" x14ac:dyDescent="0.35">
      <c r="A22" s="22"/>
      <c r="B22" s="16">
        <v>11</v>
      </c>
      <c r="C22" s="13">
        <v>300</v>
      </c>
      <c r="D22" s="101">
        <v>9.3000000000000007</v>
      </c>
      <c r="E22" s="17">
        <f t="shared" si="0"/>
        <v>9.4</v>
      </c>
      <c r="G22" s="16">
        <v>11</v>
      </c>
      <c r="H22" s="13">
        <v>300</v>
      </c>
      <c r="I22" s="19">
        <f>E17</f>
        <v>5.9</v>
      </c>
      <c r="J22" s="20">
        <f t="shared" si="3"/>
        <v>4.5999999999999996</v>
      </c>
      <c r="K22" s="20">
        <f t="shared" si="1"/>
        <v>1.5103053698586573</v>
      </c>
      <c r="L22" s="20">
        <f ca="1">-10*LOG10(SUM(AL45:AL404))</f>
        <v>3.6636318271247985</v>
      </c>
      <c r="M22" s="2"/>
      <c r="N22" s="2"/>
      <c r="O22" s="1"/>
      <c r="P22" s="1"/>
    </row>
    <row r="23" spans="1:16" x14ac:dyDescent="0.35">
      <c r="A23" s="22"/>
      <c r="B23" s="16">
        <v>12</v>
      </c>
      <c r="C23" s="13">
        <v>330</v>
      </c>
      <c r="D23" s="101">
        <v>4.5</v>
      </c>
      <c r="E23" s="17">
        <f t="shared" si="0"/>
        <v>4.5999999999999996</v>
      </c>
      <c r="G23" s="16">
        <v>12</v>
      </c>
      <c r="H23" s="13">
        <v>330</v>
      </c>
      <c r="I23" s="19">
        <f>E16</f>
        <v>6.7</v>
      </c>
      <c r="J23" s="20">
        <f t="shared" si="3"/>
        <v>9.4</v>
      </c>
      <c r="K23" s="20">
        <f t="shared" si="1"/>
        <v>0.32398134476241314</v>
      </c>
      <c r="L23" s="20">
        <f ca="1">-10*LOG10(SUM(AN45:AN404))</f>
        <v>2.943298036364459</v>
      </c>
      <c r="M23" s="2"/>
      <c r="N23" s="2"/>
      <c r="O23" s="1"/>
      <c r="P23" s="1"/>
    </row>
    <row r="24" spans="1:16" x14ac:dyDescent="0.35">
      <c r="C24" s="13" t="s">
        <v>11</v>
      </c>
      <c r="D24" s="18">
        <f>SUM(D11:D23)</f>
        <v>100</v>
      </c>
      <c r="E24" s="18">
        <f>SUM(E11:E23)</f>
        <v>100</v>
      </c>
      <c r="F24" s="4"/>
      <c r="G24" s="21" t="s">
        <v>15</v>
      </c>
      <c r="H24" s="21"/>
      <c r="I24" s="18">
        <f t="shared" ref="I24:J24" si="4">SUM(I11:I23)</f>
        <v>100</v>
      </c>
      <c r="J24" s="18">
        <f t="shared" si="4"/>
        <v>100</v>
      </c>
      <c r="M24" s="1"/>
      <c r="N24" s="1"/>
      <c r="O24" s="1"/>
      <c r="P24" s="1"/>
    </row>
    <row r="25" spans="1:16" x14ac:dyDescent="0.35">
      <c r="C25" s="1"/>
      <c r="E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5" x14ac:dyDescent="0.35">
      <c r="B26" s="1"/>
      <c r="C26" s="39" t="s">
        <v>55</v>
      </c>
      <c r="D26" s="40"/>
      <c r="E26" s="40"/>
      <c r="F26" s="40"/>
      <c r="G26" s="40"/>
      <c r="H26" s="40"/>
      <c r="I26" s="40"/>
      <c r="J26" s="40"/>
      <c r="K26" s="40"/>
      <c r="L26" s="41"/>
      <c r="M26" s="1"/>
      <c r="N26" s="1"/>
      <c r="O26" s="1"/>
      <c r="P26" s="1"/>
    </row>
    <row r="27" spans="1:16" ht="16.5" x14ac:dyDescent="0.45">
      <c r="B27" s="1"/>
      <c r="C27" s="29"/>
      <c r="D27" s="32" t="s">
        <v>1</v>
      </c>
      <c r="E27" s="32" t="s">
        <v>4</v>
      </c>
      <c r="F27" s="30"/>
      <c r="G27" s="30"/>
      <c r="H27" s="30"/>
      <c r="I27" s="32" t="s">
        <v>51</v>
      </c>
      <c r="J27" s="32" t="s">
        <v>52</v>
      </c>
      <c r="K27" s="32" t="s">
        <v>53</v>
      </c>
      <c r="L27" s="32" t="s">
        <v>54</v>
      </c>
      <c r="M27" s="1"/>
      <c r="N27" s="1"/>
      <c r="O27" s="1"/>
      <c r="P27" s="1"/>
    </row>
    <row r="28" spans="1:16" x14ac:dyDescent="0.35">
      <c r="B28" s="1"/>
      <c r="C28" s="29"/>
      <c r="D28" s="11" t="s">
        <v>105</v>
      </c>
      <c r="E28" s="11" t="s">
        <v>105</v>
      </c>
      <c r="F28" s="31"/>
      <c r="G28" s="31"/>
      <c r="H28" s="31"/>
      <c r="I28" s="11" t="s">
        <v>105</v>
      </c>
      <c r="J28" s="11" t="s">
        <v>105</v>
      </c>
      <c r="K28" s="11" t="s">
        <v>5</v>
      </c>
      <c r="L28" s="11" t="s">
        <v>5</v>
      </c>
      <c r="M28" s="1"/>
      <c r="N28" s="1"/>
      <c r="O28" s="1"/>
      <c r="P28" s="1"/>
    </row>
    <row r="29" spans="1:16" ht="16.5" x14ac:dyDescent="0.45">
      <c r="B29" s="1"/>
      <c r="C29" s="25" t="s">
        <v>21</v>
      </c>
      <c r="D29" s="26">
        <f>D$12*Interpolationsmatrix!$C18+D$13*Interpolationsmatrix!$D18+D$14*Interpolationsmatrix!$E18+D$15*Interpolationsmatrix!$F18+D$16*Interpolationsmatrix!$G18+D$17*Interpolationsmatrix!$H18+D$18*Interpolationsmatrix!$I18+D$19*Interpolationsmatrix!$J18+D$20*Interpolationsmatrix!$K18+D$21*Interpolationsmatrix!$L18+D$22*Interpolationsmatrix!$M18+D$23*Interpolationsmatrix!$N18</f>
        <v>8.2333333333333343</v>
      </c>
      <c r="E29" s="26">
        <f>E$12*Interpolationsmatrix!$C18+E$13*Interpolationsmatrix!$D18+E$14*Interpolationsmatrix!$E18+E$15*Interpolationsmatrix!$F18+E$16*Interpolationsmatrix!$G18+E$17*Interpolationsmatrix!$H18+E$18*Interpolationsmatrix!$I18+E$19*Interpolationsmatrix!$J18+E$20*Interpolationsmatrix!$K18+E$21*Interpolationsmatrix!$L18+E$22*Interpolationsmatrix!$M18+E$23*Interpolationsmatrix!$N18</f>
        <v>8.3333333333333321</v>
      </c>
      <c r="F29" s="31"/>
      <c r="G29" s="31"/>
      <c r="H29" s="25" t="s">
        <v>21</v>
      </c>
      <c r="I29" s="26">
        <f>I$12*Interpolationsmatrix!$C18+I$13*Interpolationsmatrix!$D18+I$14*Interpolationsmatrix!$E18+I$15*Interpolationsmatrix!$F18+I$16*Interpolationsmatrix!$G18+I$17*Interpolationsmatrix!$H18+I$18*Interpolationsmatrix!$I18+I$19*Interpolationsmatrix!$J18+I$20*Interpolationsmatrix!$K18+I$21*Interpolationsmatrix!$L18+I$22*Interpolationsmatrix!$M18+I$23*Interpolationsmatrix!$N18</f>
        <v>8.3333333333333339</v>
      </c>
      <c r="J29" s="26">
        <f>J$12*Interpolationsmatrix!$C18+J$13*Interpolationsmatrix!$D18+J$14*Interpolationsmatrix!$E18+J$15*Interpolationsmatrix!$F18+J$16*Interpolationsmatrix!$G18+J$17*Interpolationsmatrix!$H18+J$18*Interpolationsmatrix!$I18+J$19*Interpolationsmatrix!$J18+J$20*Interpolationsmatrix!$K18+J$21*Interpolationsmatrix!$L18+J$22*Interpolationsmatrix!$M18+J$23*Interpolationsmatrix!$N18</f>
        <v>8.3333333333333321</v>
      </c>
      <c r="K29" s="26">
        <f>K$12*Interpolationsmatrix!$C18+K$13*Interpolationsmatrix!$D18+K$14*Interpolationsmatrix!$E18+K$15*Interpolationsmatrix!$F18+K$16*Interpolationsmatrix!$G18+K$17*Interpolationsmatrix!$H18+K$18*Interpolationsmatrix!$I18+K$19*Interpolationsmatrix!$J18+K$20*Interpolationsmatrix!$K18+K$21*Interpolationsmatrix!$L18+K$22*Interpolationsmatrix!$M18+K$23*Interpolationsmatrix!$N18</f>
        <v>5.5088935269423409</v>
      </c>
      <c r="L29" s="26">
        <f ca="1">L$12*Interpolationsmatrix!$C18+L$13*Interpolationsmatrix!$D18+L$14*Interpolationsmatrix!$E18+L$15*Interpolationsmatrix!$F18+L$16*Interpolationsmatrix!$G18+L$17*Interpolationsmatrix!$H18+L$18*Interpolationsmatrix!$I18+L$19*Interpolationsmatrix!$J18+L$20*Interpolationsmatrix!$K18+L$21*Interpolationsmatrix!$L18+L$22*Interpolationsmatrix!$M18+L$23*Interpolationsmatrix!$N18</f>
        <v>3.4390976358411729</v>
      </c>
      <c r="M29" s="1"/>
      <c r="N29" s="1"/>
      <c r="O29" s="1"/>
      <c r="P29" s="1"/>
    </row>
    <row r="30" spans="1:16" ht="16.5" x14ac:dyDescent="0.45">
      <c r="B30" s="1"/>
      <c r="C30" s="25" t="s">
        <v>22</v>
      </c>
      <c r="D30" s="26">
        <f>D$12*Interpolationsmatrix!$C19+D$13*Interpolationsmatrix!$D19+D$14*Interpolationsmatrix!$E19+D$15*Interpolationsmatrix!$F19+D$16*Interpolationsmatrix!$G19+D$17*Interpolationsmatrix!$H19+D$18*Interpolationsmatrix!$I19+D$19*Interpolationsmatrix!$J19+D$20*Interpolationsmatrix!$K19+D$21*Interpolationsmatrix!$L19+D$22*Interpolationsmatrix!$M19+D$23*Interpolationsmatrix!$N19</f>
        <v>-2.5819334483161769</v>
      </c>
      <c r="E30" s="26">
        <f>E$12*Interpolationsmatrix!$C19+E$13*Interpolationsmatrix!$D19+E$14*Interpolationsmatrix!$E19+E$15*Interpolationsmatrix!$F19+E$16*Interpolationsmatrix!$G19+E$17*Interpolationsmatrix!$H19+E$18*Interpolationsmatrix!$I19+E$19*Interpolationsmatrix!$J19+E$20*Interpolationsmatrix!$K19+E$21*Interpolationsmatrix!$L19+E$22*Interpolationsmatrix!$M19+E$23*Interpolationsmatrix!$N19</f>
        <v>-2.5819334483161773</v>
      </c>
      <c r="F30" s="31"/>
      <c r="G30" s="31"/>
      <c r="H30" s="25" t="s">
        <v>22</v>
      </c>
      <c r="I30" s="26">
        <f>I$12*Interpolationsmatrix!$C19+I$13*Interpolationsmatrix!$D19+I$14*Interpolationsmatrix!$E19+I$15*Interpolationsmatrix!$F19+I$16*Interpolationsmatrix!$G19+I$17*Interpolationsmatrix!$H19+I$18*Interpolationsmatrix!$I19+I$19*Interpolationsmatrix!$J19+I$20*Interpolationsmatrix!$K19+I$21*Interpolationsmatrix!$L19+I$22*Interpolationsmatrix!$M19+I$23*Interpolationsmatrix!$N19</f>
        <v>-3.1194119700822487</v>
      </c>
      <c r="J30" s="26">
        <f>J$12*Interpolationsmatrix!$C19+J$13*Interpolationsmatrix!$D19+J$14*Interpolationsmatrix!$E19+J$15*Interpolationsmatrix!$F19+J$16*Interpolationsmatrix!$G19+J$17*Interpolationsmatrix!$H19+J$18*Interpolationsmatrix!$I19+J$19*Interpolationsmatrix!$J19+J$20*Interpolationsmatrix!$K19+J$21*Interpolationsmatrix!$L19+J$22*Interpolationsmatrix!$M19+J$23*Interpolationsmatrix!$N19</f>
        <v>3.1194119700822487</v>
      </c>
      <c r="K30" s="26">
        <f>K$12*Interpolationsmatrix!$C19+K$13*Interpolationsmatrix!$D19+K$14*Interpolationsmatrix!$E19+K$15*Interpolationsmatrix!$F19+K$16*Interpolationsmatrix!$G19+K$17*Interpolationsmatrix!$H19+K$18*Interpolationsmatrix!$I19+K$19*Interpolationsmatrix!$J19+K$20*Interpolationsmatrix!$K19+K$21*Interpolationsmatrix!$L19+K$22*Interpolationsmatrix!$M19+K$23*Interpolationsmatrix!$N19</f>
        <v>-6.8347286168678236</v>
      </c>
      <c r="L30" s="26">
        <f ca="1">L$12*Interpolationsmatrix!$C19+L$13*Interpolationsmatrix!$D19+L$14*Interpolationsmatrix!$E19+L$15*Interpolationsmatrix!$F19+L$16*Interpolationsmatrix!$G19+L$17*Interpolationsmatrix!$H19+L$18*Interpolationsmatrix!$I19+L$19*Interpolationsmatrix!$J19+L$20*Interpolationsmatrix!$K19+L$21*Interpolationsmatrix!$L19+L$22*Interpolationsmatrix!$M19+L$23*Interpolationsmatrix!$N19</f>
        <v>-0.88233833154506947</v>
      </c>
      <c r="M30" s="1"/>
      <c r="N30" s="1"/>
      <c r="O30" s="1"/>
      <c r="P30" s="1"/>
    </row>
    <row r="31" spans="1:16" ht="16.5" x14ac:dyDescent="0.45">
      <c r="B31" s="1"/>
      <c r="C31" s="25" t="s">
        <v>23</v>
      </c>
      <c r="D31" s="26">
        <f>D$12*Interpolationsmatrix!$C20+D$13*Interpolationsmatrix!$D20+D$14*Interpolationsmatrix!$E20+D$15*Interpolationsmatrix!$F20+D$16*Interpolationsmatrix!$G20+D$17*Interpolationsmatrix!$H20+D$18*Interpolationsmatrix!$I20+D$19*Interpolationsmatrix!$J20+D$20*Interpolationsmatrix!$K20+D$21*Interpolationsmatrix!$L20+D$22*Interpolationsmatrix!$M20+D$23*Interpolationsmatrix!$N20</f>
        <v>-3.1194119700822487</v>
      </c>
      <c r="E31" s="26">
        <f>E$12*Interpolationsmatrix!$C20+E$13*Interpolationsmatrix!$D20+E$14*Interpolationsmatrix!$E20+E$15*Interpolationsmatrix!$F20+E$16*Interpolationsmatrix!$G20+E$17*Interpolationsmatrix!$H20+E$18*Interpolationsmatrix!$I20+E$19*Interpolationsmatrix!$J20+E$20*Interpolationsmatrix!$K20+E$21*Interpolationsmatrix!$L20+E$22*Interpolationsmatrix!$M20+E$23*Interpolationsmatrix!$N20</f>
        <v>-3.1194119700822482</v>
      </c>
      <c r="F31" s="31"/>
      <c r="G31" s="31"/>
      <c r="H31" s="25" t="s">
        <v>23</v>
      </c>
      <c r="I31" s="26">
        <f>I$12*Interpolationsmatrix!$C20+I$13*Interpolationsmatrix!$D20+I$14*Interpolationsmatrix!$E20+I$15*Interpolationsmatrix!$F20+I$16*Interpolationsmatrix!$G20+I$17*Interpolationsmatrix!$H20+I$18*Interpolationsmatrix!$I20+I$19*Interpolationsmatrix!$J20+I$20*Interpolationsmatrix!$K20+I$21*Interpolationsmatrix!$L20+I$22*Interpolationsmatrix!$M20+I$23*Interpolationsmatrix!$N20</f>
        <v>-2.5819334483161773</v>
      </c>
      <c r="J31" s="26">
        <f>J$12*Interpolationsmatrix!$C20+J$13*Interpolationsmatrix!$D20+J$14*Interpolationsmatrix!$E20+J$15*Interpolationsmatrix!$F20+J$16*Interpolationsmatrix!$G20+J$17*Interpolationsmatrix!$H20+J$18*Interpolationsmatrix!$I20+J$19*Interpolationsmatrix!$J20+J$20*Interpolationsmatrix!$K20+J$21*Interpolationsmatrix!$L20+J$22*Interpolationsmatrix!$M20+J$23*Interpolationsmatrix!$N20</f>
        <v>2.5819334483161764</v>
      </c>
      <c r="K31" s="26">
        <f>K$12*Interpolationsmatrix!$C20+K$13*Interpolationsmatrix!$D20+K$14*Interpolationsmatrix!$E20+K$15*Interpolationsmatrix!$F20+K$16*Interpolationsmatrix!$G20+K$17*Interpolationsmatrix!$H20+K$18*Interpolationsmatrix!$I20+K$19*Interpolationsmatrix!$J20+K$20*Interpolationsmatrix!$K20+K$21*Interpolationsmatrix!$L20+K$22*Interpolationsmatrix!$M20+K$23*Interpolationsmatrix!$N20</f>
        <v>-1.016547956922409E-15</v>
      </c>
      <c r="L31" s="26">
        <f ca="1">L$12*Interpolationsmatrix!$C20+L$13*Interpolationsmatrix!$D20+L$14*Interpolationsmatrix!$E20+L$15*Interpolationsmatrix!$F20+L$16*Interpolationsmatrix!$G20+L$17*Interpolationsmatrix!$H20+L$18*Interpolationsmatrix!$I20+L$19*Interpolationsmatrix!$J20+L$20*Interpolationsmatrix!$K20+L$21*Interpolationsmatrix!$L20+L$22*Interpolationsmatrix!$M20+L$23*Interpolationsmatrix!$N20</f>
        <v>-0.75385432018899268</v>
      </c>
      <c r="M31" s="1"/>
      <c r="N31" s="1"/>
      <c r="O31" s="1"/>
      <c r="P31" s="1"/>
    </row>
    <row r="32" spans="1:16" ht="16.5" x14ac:dyDescent="0.45">
      <c r="B32" s="1"/>
      <c r="C32" s="25" t="s">
        <v>24</v>
      </c>
      <c r="D32" s="26">
        <f>D$12*Interpolationsmatrix!$C21+D$13*Interpolationsmatrix!$D21+D$14*Interpolationsmatrix!$E21+D$15*Interpolationsmatrix!$F21+D$16*Interpolationsmatrix!$G21+D$17*Interpolationsmatrix!$H21+D$18*Interpolationsmatrix!$I21+D$19*Interpolationsmatrix!$J21+D$20*Interpolationsmatrix!$K21+D$21*Interpolationsmatrix!$L21+D$22*Interpolationsmatrix!$M21+D$23*Interpolationsmatrix!$N21</f>
        <v>-4.0166666666666666</v>
      </c>
      <c r="E32" s="26">
        <f>E$12*Interpolationsmatrix!$C21+E$13*Interpolationsmatrix!$D21+E$14*Interpolationsmatrix!$E21+E$15*Interpolationsmatrix!$F21+E$16*Interpolationsmatrix!$G21+E$17*Interpolationsmatrix!$H21+E$18*Interpolationsmatrix!$I21+E$19*Interpolationsmatrix!$J21+E$20*Interpolationsmatrix!$K21+E$21*Interpolationsmatrix!$L21+E$22*Interpolationsmatrix!$M21+E$23*Interpolationsmatrix!$N21</f>
        <v>-4.0166666666666657</v>
      </c>
      <c r="F32" s="31"/>
      <c r="G32" s="31"/>
      <c r="H32" s="25" t="s">
        <v>24</v>
      </c>
      <c r="I32" s="26">
        <f>I$12*Interpolationsmatrix!$C21+I$13*Interpolationsmatrix!$D21+I$14*Interpolationsmatrix!$E21+I$15*Interpolationsmatrix!$F21+I$16*Interpolationsmatrix!$G21+I$17*Interpolationsmatrix!$H21+I$18*Interpolationsmatrix!$I21+I$19*Interpolationsmatrix!$J21+I$20*Interpolationsmatrix!$K21+I$21*Interpolationsmatrix!$L21+I$22*Interpolationsmatrix!$M21+I$23*Interpolationsmatrix!$N21</f>
        <v>4.0166666666666666</v>
      </c>
      <c r="J32" s="26">
        <f>J$12*Interpolationsmatrix!$C21+J$13*Interpolationsmatrix!$D21+J$14*Interpolationsmatrix!$E21+J$15*Interpolationsmatrix!$F21+J$16*Interpolationsmatrix!$G21+J$17*Interpolationsmatrix!$H21+J$18*Interpolationsmatrix!$I21+J$19*Interpolationsmatrix!$J21+J$20*Interpolationsmatrix!$K21+J$21*Interpolationsmatrix!$L21+J$22*Interpolationsmatrix!$M21+J$23*Interpolationsmatrix!$N21</f>
        <v>4.0166666666666666</v>
      </c>
      <c r="K32" s="26">
        <f>K$12*Interpolationsmatrix!$C21+K$13*Interpolationsmatrix!$D21+K$14*Interpolationsmatrix!$E21+K$15*Interpolationsmatrix!$F21+K$16*Interpolationsmatrix!$G21+K$17*Interpolationsmatrix!$H21+K$18*Interpolationsmatrix!$I21+K$19*Interpolationsmatrix!$J21+K$20*Interpolationsmatrix!$K21+K$21*Interpolationsmatrix!$L21+K$22*Interpolationsmatrix!$M21+K$23*Interpolationsmatrix!$N21</f>
        <v>1.4791353458995673</v>
      </c>
      <c r="L32" s="26">
        <f ca="1">L$12*Interpolationsmatrix!$C21+L$13*Interpolationsmatrix!$D21+L$14*Interpolationsmatrix!$E21+L$15*Interpolationsmatrix!$F21+L$16*Interpolationsmatrix!$G21+L$17*Interpolationsmatrix!$H21+L$18*Interpolationsmatrix!$I21+L$19*Interpolationsmatrix!$J21+L$20*Interpolationsmatrix!$K21+L$21*Interpolationsmatrix!$L21+L$22*Interpolationsmatrix!$M21+L$23*Interpolationsmatrix!$N21</f>
        <v>-0.13290880715979231</v>
      </c>
      <c r="M32" s="1"/>
      <c r="N32" s="1"/>
      <c r="O32" s="1"/>
      <c r="P32" s="1"/>
    </row>
    <row r="33" spans="2:40" ht="16.5" x14ac:dyDescent="0.45">
      <c r="B33" s="1"/>
      <c r="C33" s="25" t="s">
        <v>25</v>
      </c>
      <c r="D33" s="26">
        <f>D$12*Interpolationsmatrix!$C22+D$13*Interpolationsmatrix!$D22+D$14*Interpolationsmatrix!$E22+D$15*Interpolationsmatrix!$F22+D$16*Interpolationsmatrix!$G22+D$17*Interpolationsmatrix!$H22+D$18*Interpolationsmatrix!$I22+D$19*Interpolationsmatrix!$J22+D$20*Interpolationsmatrix!$K22+D$21*Interpolationsmatrix!$L22+D$22*Interpolationsmatrix!$M22+D$23*Interpolationsmatrix!$N22</f>
        <v>1.0969655114602885</v>
      </c>
      <c r="E33" s="26">
        <f>E$12*Interpolationsmatrix!$C22+E$13*Interpolationsmatrix!$D22+E$14*Interpolationsmatrix!$E22+E$15*Interpolationsmatrix!$F22+E$16*Interpolationsmatrix!$G22+E$17*Interpolationsmatrix!$H22+E$18*Interpolationsmatrix!$I22+E$19*Interpolationsmatrix!$J22+E$20*Interpolationsmatrix!$K22+E$21*Interpolationsmatrix!$L22+E$22*Interpolationsmatrix!$M22+E$23*Interpolationsmatrix!$N22</f>
        <v>1.0969655114602885</v>
      </c>
      <c r="F33" s="31"/>
      <c r="G33" s="31"/>
      <c r="H33" s="25" t="s">
        <v>25</v>
      </c>
      <c r="I33" s="26">
        <f>I$12*Interpolationsmatrix!$C22+I$13*Interpolationsmatrix!$D22+I$14*Interpolationsmatrix!$E22+I$15*Interpolationsmatrix!$F22+I$16*Interpolationsmatrix!$G22+I$17*Interpolationsmatrix!$H22+I$18*Interpolationsmatrix!$I22+I$19*Interpolationsmatrix!$J22+I$20*Interpolationsmatrix!$K22+I$21*Interpolationsmatrix!$L22+I$22*Interpolationsmatrix!$M22+I$23*Interpolationsmatrix!$N22</f>
        <v>1.0969655114602883</v>
      </c>
      <c r="J33" s="26">
        <f>J$12*Interpolationsmatrix!$C22+J$13*Interpolationsmatrix!$D22+J$14*Interpolationsmatrix!$E22+J$15*Interpolationsmatrix!$F22+J$16*Interpolationsmatrix!$G22+J$17*Interpolationsmatrix!$H22+J$18*Interpolationsmatrix!$I22+J$19*Interpolationsmatrix!$J22+J$20*Interpolationsmatrix!$K22+J$21*Interpolationsmatrix!$L22+J$22*Interpolationsmatrix!$M22+J$23*Interpolationsmatrix!$N22</f>
        <v>1.0969655114602885</v>
      </c>
      <c r="K33" s="26">
        <f>K$12*Interpolationsmatrix!$C22+K$13*Interpolationsmatrix!$D22+K$14*Interpolationsmatrix!$E22+K$15*Interpolationsmatrix!$F22+K$16*Interpolationsmatrix!$G22+K$17*Interpolationsmatrix!$H22+K$18*Interpolationsmatrix!$I22+K$19*Interpolationsmatrix!$J22+K$20*Interpolationsmatrix!$K22+K$21*Interpolationsmatrix!$L22+K$22*Interpolationsmatrix!$M22+K$23*Interpolationsmatrix!$N22</f>
        <v>1.1310397063368782E-15</v>
      </c>
      <c r="L33" s="26">
        <f ca="1">L$12*Interpolationsmatrix!$C22+L$13*Interpolationsmatrix!$D22+L$14*Interpolationsmatrix!$E22+L$15*Interpolationsmatrix!$F22+L$16*Interpolationsmatrix!$G22+L$17*Interpolationsmatrix!$H22+L$18*Interpolationsmatrix!$I22+L$19*Interpolationsmatrix!$J22+L$20*Interpolationsmatrix!$K22+L$21*Interpolationsmatrix!$L22+L$22*Interpolationsmatrix!$M22+L$23*Interpolationsmatrix!$N22</f>
        <v>3.7416436886459237E-2</v>
      </c>
      <c r="M33" s="1"/>
      <c r="N33" s="1"/>
      <c r="O33" s="1"/>
      <c r="P33" s="1"/>
    </row>
    <row r="34" spans="2:40" ht="16.5" x14ac:dyDescent="0.45">
      <c r="B34" s="1"/>
      <c r="C34" s="25" t="s">
        <v>26</v>
      </c>
      <c r="D34" s="26">
        <f>D$12*Interpolationsmatrix!$C23+D$13*Interpolationsmatrix!$D23+D$14*Interpolationsmatrix!$E23+D$15*Interpolationsmatrix!$F23+D$16*Interpolationsmatrix!$G23+D$17*Interpolationsmatrix!$H23+D$18*Interpolationsmatrix!$I23+D$19*Interpolationsmatrix!$J23+D$20*Interpolationsmatrix!$K23+D$21*Interpolationsmatrix!$L23+D$22*Interpolationsmatrix!$M23+D$23*Interpolationsmatrix!$N23</f>
        <v>-0.11666666666666647</v>
      </c>
      <c r="E34" s="26">
        <f>E$12*Interpolationsmatrix!$C23+E$13*Interpolationsmatrix!$D23+E$14*Interpolationsmatrix!$E23+E$15*Interpolationsmatrix!$F23+E$16*Interpolationsmatrix!$G23+E$17*Interpolationsmatrix!$H23+E$18*Interpolationsmatrix!$I23+E$19*Interpolationsmatrix!$J23+E$20*Interpolationsmatrix!$K23+E$21*Interpolationsmatrix!$L23+E$22*Interpolationsmatrix!$M23+E$23*Interpolationsmatrix!$N23</f>
        <v>-0.11666666666666625</v>
      </c>
      <c r="F34" s="31"/>
      <c r="G34" s="31"/>
      <c r="H34" s="25" t="s">
        <v>26</v>
      </c>
      <c r="I34" s="26">
        <f>I$12*Interpolationsmatrix!$C23+I$13*Interpolationsmatrix!$D23+I$14*Interpolationsmatrix!$E23+I$15*Interpolationsmatrix!$F23+I$16*Interpolationsmatrix!$G23+I$17*Interpolationsmatrix!$H23+I$18*Interpolationsmatrix!$I23+I$19*Interpolationsmatrix!$J23+I$20*Interpolationsmatrix!$K23+I$21*Interpolationsmatrix!$L23+I$22*Interpolationsmatrix!$M23+I$23*Interpolationsmatrix!$N23</f>
        <v>-0.24999999999999978</v>
      </c>
      <c r="J34" s="26">
        <f>J$12*Interpolationsmatrix!$C23+J$13*Interpolationsmatrix!$D23+J$14*Interpolationsmatrix!$E23+J$15*Interpolationsmatrix!$F23+J$16*Interpolationsmatrix!$G23+J$17*Interpolationsmatrix!$H23+J$18*Interpolationsmatrix!$I23+J$19*Interpolationsmatrix!$J23+J$20*Interpolationsmatrix!$K23+J$21*Interpolationsmatrix!$L23+J$22*Interpolationsmatrix!$M23+J$23*Interpolationsmatrix!$N23</f>
        <v>0.25</v>
      </c>
      <c r="K34" s="26">
        <f>K$12*Interpolationsmatrix!$C23+K$13*Interpolationsmatrix!$D23+K$14*Interpolationsmatrix!$E23+K$15*Interpolationsmatrix!$F23+K$16*Interpolationsmatrix!$G23+K$17*Interpolationsmatrix!$H23+K$18*Interpolationsmatrix!$I23+K$19*Interpolationsmatrix!$J23+K$20*Interpolationsmatrix!$K23+K$21*Interpolationsmatrix!$L23+K$22*Interpolationsmatrix!$M23+K$23*Interpolationsmatrix!$N23</f>
        <v>-0.16461481610388207</v>
      </c>
      <c r="L34" s="26">
        <f ca="1">L$12*Interpolationsmatrix!$C23+L$13*Interpolationsmatrix!$D23+L$14*Interpolationsmatrix!$E23+L$15*Interpolationsmatrix!$F23+L$16*Interpolationsmatrix!$G23+L$17*Interpolationsmatrix!$H23+L$18*Interpolationsmatrix!$I23+L$19*Interpolationsmatrix!$J23+L$20*Interpolationsmatrix!$K23+L$21*Interpolationsmatrix!$L23+L$22*Interpolationsmatrix!$M23+L$23*Interpolationsmatrix!$N23</f>
        <v>1.7760925641092551E-2</v>
      </c>
      <c r="M34" s="1"/>
      <c r="N34" s="1"/>
      <c r="O34" s="1"/>
      <c r="P34" s="1"/>
    </row>
    <row r="35" spans="2:40" ht="16.5" x14ac:dyDescent="0.45">
      <c r="B35" s="1"/>
      <c r="C35" s="25" t="s">
        <v>27</v>
      </c>
      <c r="D35" s="26">
        <f>D$12*Interpolationsmatrix!$C24+D$13*Interpolationsmatrix!$D24+D$14*Interpolationsmatrix!$E24+D$15*Interpolationsmatrix!$F24+D$16*Interpolationsmatrix!$G24+D$17*Interpolationsmatrix!$H24+D$18*Interpolationsmatrix!$I24+D$19*Interpolationsmatrix!$J24+D$20*Interpolationsmatrix!$K24+D$21*Interpolationsmatrix!$L24+D$22*Interpolationsmatrix!$M24+D$23*Interpolationsmatrix!$N24</f>
        <v>0.24999999999999978</v>
      </c>
      <c r="E35" s="26">
        <f>E$12*Interpolationsmatrix!$C24+E$13*Interpolationsmatrix!$D24+E$14*Interpolationsmatrix!$E24+E$15*Interpolationsmatrix!$F24+E$16*Interpolationsmatrix!$G24+E$17*Interpolationsmatrix!$H24+E$18*Interpolationsmatrix!$I24+E$19*Interpolationsmatrix!$J24+E$20*Interpolationsmatrix!$K24+E$21*Interpolationsmatrix!$L24+E$22*Interpolationsmatrix!$M24+E$23*Interpolationsmatrix!$N24</f>
        <v>0.24999999999999978</v>
      </c>
      <c r="F35" s="31"/>
      <c r="G35" s="31"/>
      <c r="H35" s="25" t="s">
        <v>27</v>
      </c>
      <c r="I35" s="26">
        <f>I$12*Interpolationsmatrix!$C24+I$13*Interpolationsmatrix!$D24+I$14*Interpolationsmatrix!$E24+I$15*Interpolationsmatrix!$F24+I$16*Interpolationsmatrix!$G24+I$17*Interpolationsmatrix!$H24+I$18*Interpolationsmatrix!$I24+I$19*Interpolationsmatrix!$J24+I$20*Interpolationsmatrix!$K24+I$21*Interpolationsmatrix!$L24+I$22*Interpolationsmatrix!$M24+I$23*Interpolationsmatrix!$N24</f>
        <v>0.11666666666666625</v>
      </c>
      <c r="J35" s="26">
        <f>J$12*Interpolationsmatrix!$C24+J$13*Interpolationsmatrix!$D24+J$14*Interpolationsmatrix!$E24+J$15*Interpolationsmatrix!$F24+J$16*Interpolationsmatrix!$G24+J$17*Interpolationsmatrix!$H24+J$18*Interpolationsmatrix!$I24+J$19*Interpolationsmatrix!$J24+J$20*Interpolationsmatrix!$K24+J$21*Interpolationsmatrix!$L24+J$22*Interpolationsmatrix!$M24+J$23*Interpolationsmatrix!$N24</f>
        <v>-0.11666666666666625</v>
      </c>
      <c r="K35" s="26">
        <f>K$12*Interpolationsmatrix!$C24+K$13*Interpolationsmatrix!$D24+K$14*Interpolationsmatrix!$E24+K$15*Interpolationsmatrix!$F24+K$16*Interpolationsmatrix!$G24+K$17*Interpolationsmatrix!$H24+K$18*Interpolationsmatrix!$I24+K$19*Interpolationsmatrix!$J24+K$20*Interpolationsmatrix!$K24+K$21*Interpolationsmatrix!$L24+K$22*Interpolationsmatrix!$M24+K$23*Interpolationsmatrix!$N24</f>
        <v>-5.8980598183211441E-16</v>
      </c>
      <c r="L35" s="26">
        <f ca="1">L$12*Interpolationsmatrix!$C24+L$13*Interpolationsmatrix!$D24+L$14*Interpolationsmatrix!$E24+L$15*Interpolationsmatrix!$F24+L$16*Interpolationsmatrix!$G24+L$17*Interpolationsmatrix!$H24+L$18*Interpolationsmatrix!$I24+L$19*Interpolationsmatrix!$J24+L$20*Interpolationsmatrix!$K24+L$21*Interpolationsmatrix!$L24+L$22*Interpolationsmatrix!$M24+L$23*Interpolationsmatrix!$N24</f>
        <v>9.3358722197939281E-3</v>
      </c>
      <c r="M35" s="1"/>
      <c r="N35" s="1"/>
      <c r="O35" s="1"/>
      <c r="P35" s="1"/>
    </row>
    <row r="36" spans="2:40" ht="16.5" x14ac:dyDescent="0.45">
      <c r="B36" s="1"/>
      <c r="C36" s="25" t="s">
        <v>28</v>
      </c>
      <c r="D36" s="26">
        <f>D$12*Interpolationsmatrix!$C25+D$13*Interpolationsmatrix!$D25+D$14*Interpolationsmatrix!$E25+D$15*Interpolationsmatrix!$F25+D$16*Interpolationsmatrix!$G25+D$17*Interpolationsmatrix!$H25+D$18*Interpolationsmatrix!$I25+D$19*Interpolationsmatrix!$J25+D$20*Interpolationsmatrix!$K25+D$21*Interpolationsmatrix!$L25+D$22*Interpolationsmatrix!$M25+D$23*Interpolationsmatrix!$N25</f>
        <v>1.4666666666666659</v>
      </c>
      <c r="E36" s="26">
        <f>E$12*Interpolationsmatrix!$C25+E$13*Interpolationsmatrix!$D25+E$14*Interpolationsmatrix!$E25+E$15*Interpolationsmatrix!$F25+E$16*Interpolationsmatrix!$G25+E$17*Interpolationsmatrix!$H25+E$18*Interpolationsmatrix!$I25+E$19*Interpolationsmatrix!$J25+E$20*Interpolationsmatrix!$K25+E$21*Interpolationsmatrix!$L25+E$22*Interpolationsmatrix!$M25+E$23*Interpolationsmatrix!$N25</f>
        <v>1.4666666666666659</v>
      </c>
      <c r="F36" s="31"/>
      <c r="G36" s="31"/>
      <c r="H36" s="25" t="s">
        <v>28</v>
      </c>
      <c r="I36" s="26">
        <f>I$12*Interpolationsmatrix!$C25+I$13*Interpolationsmatrix!$D25+I$14*Interpolationsmatrix!$E25+I$15*Interpolationsmatrix!$F25+I$16*Interpolationsmatrix!$G25+I$17*Interpolationsmatrix!$H25+I$18*Interpolationsmatrix!$I25+I$19*Interpolationsmatrix!$J25+I$20*Interpolationsmatrix!$K25+I$21*Interpolationsmatrix!$L25+I$22*Interpolationsmatrix!$M25+I$23*Interpolationsmatrix!$N25</f>
        <v>1.4666666666666661</v>
      </c>
      <c r="J36" s="26">
        <f>J$12*Interpolationsmatrix!$C25+J$13*Interpolationsmatrix!$D25+J$14*Interpolationsmatrix!$E25+J$15*Interpolationsmatrix!$F25+J$16*Interpolationsmatrix!$G25+J$17*Interpolationsmatrix!$H25+J$18*Interpolationsmatrix!$I25+J$19*Interpolationsmatrix!$J25+J$20*Interpolationsmatrix!$K25+J$21*Interpolationsmatrix!$L25+J$22*Interpolationsmatrix!$M25+J$23*Interpolationsmatrix!$N25</f>
        <v>1.4666666666666663</v>
      </c>
      <c r="K36" s="26">
        <f>K$12*Interpolationsmatrix!$C25+K$13*Interpolationsmatrix!$D25+K$14*Interpolationsmatrix!$E25+K$15*Interpolationsmatrix!$F25+K$16*Interpolationsmatrix!$G25+K$17*Interpolationsmatrix!$H25+K$18*Interpolationsmatrix!$I25+K$19*Interpolationsmatrix!$J25+K$20*Interpolationsmatrix!$K25+K$21*Interpolationsmatrix!$L25+K$22*Interpolationsmatrix!$M25+K$23*Interpolationsmatrix!$N25</f>
        <v>1.1942556965209333E-2</v>
      </c>
      <c r="L36" s="26">
        <f ca="1">L$12*Interpolationsmatrix!$C25+L$13*Interpolationsmatrix!$D25+L$14*Interpolationsmatrix!$E25+L$15*Interpolationsmatrix!$F25+L$16*Interpolationsmatrix!$G25+L$17*Interpolationsmatrix!$H25+L$18*Interpolationsmatrix!$I25+L$19*Interpolationsmatrix!$J25+L$20*Interpolationsmatrix!$K25+L$21*Interpolationsmatrix!$L25+L$22*Interpolationsmatrix!$M25+L$23*Interpolationsmatrix!$N25</f>
        <v>3.832007420015604E-3</v>
      </c>
      <c r="M36" s="1"/>
      <c r="N36" s="1"/>
      <c r="O36" s="1"/>
      <c r="P36" s="1"/>
    </row>
    <row r="37" spans="2:40" ht="16.5" x14ac:dyDescent="0.45">
      <c r="B37" s="1"/>
      <c r="C37" s="25" t="s">
        <v>29</v>
      </c>
      <c r="D37" s="26">
        <f>D$12*Interpolationsmatrix!$C26+D$13*Interpolationsmatrix!$D26+D$14*Interpolationsmatrix!$E26+D$15*Interpolationsmatrix!$F26+D$16*Interpolationsmatrix!$G26+D$17*Interpolationsmatrix!$H26+D$18*Interpolationsmatrix!$I26+D$19*Interpolationsmatrix!$J26+D$20*Interpolationsmatrix!$K26+D$21*Interpolationsmatrix!$L26+D$22*Interpolationsmatrix!$M26+D$23*Interpolationsmatrix!$N26</f>
        <v>-0.49074772881118212</v>
      </c>
      <c r="E37" s="26">
        <f>E$12*Interpolationsmatrix!$C26+E$13*Interpolationsmatrix!$D26+E$14*Interpolationsmatrix!$E26+E$15*Interpolationsmatrix!$F26+E$16*Interpolationsmatrix!$G26+E$17*Interpolationsmatrix!$H26+E$18*Interpolationsmatrix!$I26+E$19*Interpolationsmatrix!$J26+E$20*Interpolationsmatrix!$K26+E$21*Interpolationsmatrix!$L26+E$22*Interpolationsmatrix!$M26+E$23*Interpolationsmatrix!$N26</f>
        <v>-0.49074772881118212</v>
      </c>
      <c r="F37" s="31"/>
      <c r="G37" s="31"/>
      <c r="H37" s="25" t="s">
        <v>29</v>
      </c>
      <c r="I37" s="26">
        <f>I$12*Interpolationsmatrix!$C26+I$13*Interpolationsmatrix!$D26+I$14*Interpolationsmatrix!$E26+I$15*Interpolationsmatrix!$F26+I$16*Interpolationsmatrix!$G26+I$17*Interpolationsmatrix!$H26+I$18*Interpolationsmatrix!$I26+I$19*Interpolationsmatrix!$J26+I$20*Interpolationsmatrix!$K26+I$21*Interpolationsmatrix!$L26+I$22*Interpolationsmatrix!$M26+I$23*Interpolationsmatrix!$N26</f>
        <v>0.490747728811182</v>
      </c>
      <c r="J37" s="26">
        <f>J$12*Interpolationsmatrix!$C26+J$13*Interpolationsmatrix!$D26+J$14*Interpolationsmatrix!$E26+J$15*Interpolationsmatrix!$F26+J$16*Interpolationsmatrix!$G26+J$17*Interpolationsmatrix!$H26+J$18*Interpolationsmatrix!$I26+J$19*Interpolationsmatrix!$J26+J$20*Interpolationsmatrix!$K26+J$21*Interpolationsmatrix!$L26+J$22*Interpolationsmatrix!$M26+J$23*Interpolationsmatrix!$N26</f>
        <v>0.49074772881118212</v>
      </c>
      <c r="K37" s="26">
        <f>K$12*Interpolationsmatrix!$C26+K$13*Interpolationsmatrix!$D26+K$14*Interpolationsmatrix!$E26+K$15*Interpolationsmatrix!$F26+K$16*Interpolationsmatrix!$G26+K$17*Interpolationsmatrix!$H26+K$18*Interpolationsmatrix!$I26+K$19*Interpolationsmatrix!$J26+K$20*Interpolationsmatrix!$K26+K$21*Interpolationsmatrix!$L26+K$22*Interpolationsmatrix!$M26+K$23*Interpolationsmatrix!$N26</f>
        <v>-1.5334955527634975E-15</v>
      </c>
      <c r="L37" s="26">
        <f ca="1">L$12*Interpolationsmatrix!$C26+L$13*Interpolationsmatrix!$D26+L$14*Interpolationsmatrix!$E26+L$15*Interpolationsmatrix!$F26+L$16*Interpolationsmatrix!$G26+L$17*Interpolationsmatrix!$H26+L$18*Interpolationsmatrix!$I26+L$19*Interpolationsmatrix!$J26+L$20*Interpolationsmatrix!$K26+L$21*Interpolationsmatrix!$L26+L$22*Interpolationsmatrix!$M26+L$23*Interpolationsmatrix!$N26</f>
        <v>-7.2628727813417449E-4</v>
      </c>
      <c r="M37" s="1"/>
      <c r="N37" s="1"/>
      <c r="O37" s="1"/>
      <c r="P37" s="1"/>
    </row>
    <row r="38" spans="2:40" ht="16.5" x14ac:dyDescent="0.45">
      <c r="B38" s="1"/>
      <c r="C38" s="25" t="s">
        <v>30</v>
      </c>
      <c r="D38" s="26">
        <f>D$12*Interpolationsmatrix!$C27+D$13*Interpolationsmatrix!$D27+D$14*Interpolationsmatrix!$E27+D$15*Interpolationsmatrix!$F27+D$16*Interpolationsmatrix!$G27+D$17*Interpolationsmatrix!$H27+D$18*Interpolationsmatrix!$I27+D$19*Interpolationsmatrix!$J27+D$20*Interpolationsmatrix!$K27+D$21*Interpolationsmatrix!$L27+D$22*Interpolationsmatrix!$M27+D$23*Interpolationsmatrix!$N27</f>
        <v>-0.30139988501715576</v>
      </c>
      <c r="E38" s="26">
        <f>E$12*Interpolationsmatrix!$C27+E$13*Interpolationsmatrix!$D27+E$14*Interpolationsmatrix!$E27+E$15*Interpolationsmatrix!$F27+E$16*Interpolationsmatrix!$G27+E$17*Interpolationsmatrix!$H27+E$18*Interpolationsmatrix!$I27+E$19*Interpolationsmatrix!$J27+E$20*Interpolationsmatrix!$K27+E$21*Interpolationsmatrix!$L27+E$22*Interpolationsmatrix!$M27+E$23*Interpolationsmatrix!$N27</f>
        <v>-0.30139988501715576</v>
      </c>
      <c r="F38" s="31"/>
      <c r="G38" s="31"/>
      <c r="H38" s="25" t="s">
        <v>30</v>
      </c>
      <c r="I38" s="26">
        <f>I$12*Interpolationsmatrix!$C27+I$13*Interpolationsmatrix!$D27+I$14*Interpolationsmatrix!$E27+I$15*Interpolationsmatrix!$F27+I$16*Interpolationsmatrix!$G27+I$17*Interpolationsmatrix!$H27+I$18*Interpolationsmatrix!$I27+I$19*Interpolationsmatrix!$J27+I$20*Interpolationsmatrix!$K27+I$21*Interpolationsmatrix!$L27+I$22*Interpolationsmatrix!$M27+I$23*Interpolationsmatrix!$N27</f>
        <v>-3.0588029917750337E-2</v>
      </c>
      <c r="J38" s="26">
        <f>J$12*Interpolationsmatrix!$C27+J$13*Interpolationsmatrix!$D27+J$14*Interpolationsmatrix!$E27+J$15*Interpolationsmatrix!$F27+J$16*Interpolationsmatrix!$G27+J$17*Interpolationsmatrix!$H27+J$18*Interpolationsmatrix!$I27+J$19*Interpolationsmatrix!$J27+J$20*Interpolationsmatrix!$K27+J$21*Interpolationsmatrix!$L27+J$22*Interpolationsmatrix!$M27+J$23*Interpolationsmatrix!$N27</f>
        <v>3.0588029917750559E-2</v>
      </c>
      <c r="K38" s="26">
        <f>K$12*Interpolationsmatrix!$C27+K$13*Interpolationsmatrix!$D27+K$14*Interpolationsmatrix!$E27+K$15*Interpolationsmatrix!$F27+K$16*Interpolationsmatrix!$G27+K$17*Interpolationsmatrix!$H27+K$18*Interpolationsmatrix!$I27+K$19*Interpolationsmatrix!$J27+K$20*Interpolationsmatrix!$K27+K$21*Interpolationsmatrix!$L27+K$22*Interpolationsmatrix!$M27+K$23*Interpolationsmatrix!$N27</f>
        <v>-6.5656702829245545E-4</v>
      </c>
      <c r="L38" s="26">
        <f ca="1">L$12*Interpolationsmatrix!$C27+L$13*Interpolationsmatrix!$D27+L$14*Interpolationsmatrix!$E27+L$15*Interpolationsmatrix!$F27+L$16*Interpolationsmatrix!$G27+L$17*Interpolationsmatrix!$H27+L$18*Interpolationsmatrix!$I27+L$19*Interpolationsmatrix!$J27+L$20*Interpolationsmatrix!$K27+L$21*Interpolationsmatrix!$L27+L$22*Interpolationsmatrix!$M27+L$23*Interpolationsmatrix!$N27</f>
        <v>-5.7583822003726137E-4</v>
      </c>
      <c r="M38" s="1"/>
      <c r="N38" s="1"/>
      <c r="O38" s="1"/>
      <c r="P38" s="1"/>
    </row>
    <row r="39" spans="2:40" ht="16.5" x14ac:dyDescent="0.45">
      <c r="B39" s="1"/>
      <c r="C39" s="25" t="s">
        <v>31</v>
      </c>
      <c r="D39" s="26">
        <f>D$12*Interpolationsmatrix!$C28+D$13*Interpolationsmatrix!$D28+D$14*Interpolationsmatrix!$E28+D$15*Interpolationsmatrix!$F28+D$16*Interpolationsmatrix!$G28+D$17*Interpolationsmatrix!$H28+D$18*Interpolationsmatrix!$I28+D$19*Interpolationsmatrix!$J28+D$20*Interpolationsmatrix!$K28+D$21*Interpolationsmatrix!$L28+D$22*Interpolationsmatrix!$M28+D$23*Interpolationsmatrix!$N28</f>
        <v>-3.0588029917750559E-2</v>
      </c>
      <c r="E39" s="26">
        <f>E$12*Interpolationsmatrix!$C28+E$13*Interpolationsmatrix!$D28+E$14*Interpolationsmatrix!$E28+E$15*Interpolationsmatrix!$F28+E$16*Interpolationsmatrix!$G28+E$17*Interpolationsmatrix!$H28+E$18*Interpolationsmatrix!$I28+E$19*Interpolationsmatrix!$J28+E$20*Interpolationsmatrix!$K28+E$21*Interpolationsmatrix!$L28+E$22*Interpolationsmatrix!$M28+E$23*Interpolationsmatrix!$N28</f>
        <v>-3.0588029917750559E-2</v>
      </c>
      <c r="F39" s="31"/>
      <c r="G39" s="31"/>
      <c r="H39" s="25" t="s">
        <v>31</v>
      </c>
      <c r="I39" s="26">
        <f>I$12*Interpolationsmatrix!$C28+I$13*Interpolationsmatrix!$D28+I$14*Interpolationsmatrix!$E28+I$15*Interpolationsmatrix!$F28+I$16*Interpolationsmatrix!$G28+I$17*Interpolationsmatrix!$H28+I$18*Interpolationsmatrix!$I28+I$19*Interpolationsmatrix!$J28+I$20*Interpolationsmatrix!$K28+I$21*Interpolationsmatrix!$L28+I$22*Interpolationsmatrix!$M28+I$23*Interpolationsmatrix!$N28</f>
        <v>-0.30139988501715576</v>
      </c>
      <c r="J39" s="26">
        <f>J$12*Interpolationsmatrix!$C28+J$13*Interpolationsmatrix!$D28+J$14*Interpolationsmatrix!$E28+J$15*Interpolationsmatrix!$F28+J$16*Interpolationsmatrix!$G28+J$17*Interpolationsmatrix!$H28+J$18*Interpolationsmatrix!$I28+J$19*Interpolationsmatrix!$J28+J$20*Interpolationsmatrix!$K28+J$21*Interpolationsmatrix!$L28+J$22*Interpolationsmatrix!$M28+J$23*Interpolationsmatrix!$N28</f>
        <v>0.30139988501715587</v>
      </c>
      <c r="K39" s="26">
        <f>K$12*Interpolationsmatrix!$C28+K$13*Interpolationsmatrix!$D28+K$14*Interpolationsmatrix!$E28+K$15*Interpolationsmatrix!$F28+K$16*Interpolationsmatrix!$G28+K$17*Interpolationsmatrix!$H28+K$18*Interpolationsmatrix!$I28+K$19*Interpolationsmatrix!$J28+K$20*Interpolationsmatrix!$K28+K$21*Interpolationsmatrix!$L28+K$22*Interpolationsmatrix!$M28+K$23*Interpolationsmatrix!$N28</f>
        <v>1.0928757898653885E-15</v>
      </c>
      <c r="L39" s="26">
        <f ca="1">L$12*Interpolationsmatrix!$C28+L$13*Interpolationsmatrix!$D28+L$14*Interpolationsmatrix!$E28+L$15*Interpolationsmatrix!$F28+L$16*Interpolationsmatrix!$G28+L$17*Interpolationsmatrix!$H28+L$18*Interpolationsmatrix!$I28+L$19*Interpolationsmatrix!$J28+L$20*Interpolationsmatrix!$K28+L$21*Interpolationsmatrix!$L28+L$22*Interpolationsmatrix!$M28+L$23*Interpolationsmatrix!$N28</f>
        <v>-6.2230956858627673E-4</v>
      </c>
      <c r="M39" s="1"/>
      <c r="N39" s="1"/>
      <c r="O39" s="1"/>
      <c r="P39" s="1"/>
    </row>
    <row r="40" spans="2:40" ht="16.5" x14ac:dyDescent="0.45">
      <c r="B40" s="1"/>
      <c r="C40" s="25" t="s">
        <v>32</v>
      </c>
      <c r="D40" s="26">
        <f>D$12*Interpolationsmatrix!$C29+D$13*Interpolationsmatrix!$D29+D$14*Interpolationsmatrix!$E29+D$15*Interpolationsmatrix!$F29+D$16*Interpolationsmatrix!$G29+D$17*Interpolationsmatrix!$H29+D$18*Interpolationsmatrix!$I29+D$19*Interpolationsmatrix!$J29+D$20*Interpolationsmatrix!$K29+D$21*Interpolationsmatrix!$L29+D$22*Interpolationsmatrix!$M29+D$23*Interpolationsmatrix!$N29</f>
        <v>-0.18333333333333302</v>
      </c>
      <c r="E40" s="26">
        <f>E$12*Interpolationsmatrix!$C29+E$13*Interpolationsmatrix!$D29+E$14*Interpolationsmatrix!$E29+E$15*Interpolationsmatrix!$F29+E$16*Interpolationsmatrix!$G29+E$17*Interpolationsmatrix!$H29+E$18*Interpolationsmatrix!$I29+E$19*Interpolationsmatrix!$J29+E$20*Interpolationsmatrix!$K29+E$21*Interpolationsmatrix!$L29+E$22*Interpolationsmatrix!$M29+E$23*Interpolationsmatrix!$N29</f>
        <v>-0.18333333333333302</v>
      </c>
      <c r="F40" s="28"/>
      <c r="G40" s="28"/>
      <c r="H40" s="25" t="s">
        <v>32</v>
      </c>
      <c r="I40" s="26">
        <f>I$12*Interpolationsmatrix!$C29+I$13*Interpolationsmatrix!$D29+I$14*Interpolationsmatrix!$E29+I$15*Interpolationsmatrix!$F29+I$16*Interpolationsmatrix!$G29+I$17*Interpolationsmatrix!$H29+I$18*Interpolationsmatrix!$I29+I$19*Interpolationsmatrix!$J29+I$20*Interpolationsmatrix!$K29+I$21*Interpolationsmatrix!$L29+I$22*Interpolationsmatrix!$M29+I$23*Interpolationsmatrix!$N29</f>
        <v>0.18333333333333302</v>
      </c>
      <c r="J40" s="26">
        <f>J$12*Interpolationsmatrix!$C29+J$13*Interpolationsmatrix!$D29+J$14*Interpolationsmatrix!$E29+J$15*Interpolationsmatrix!$F29+J$16*Interpolationsmatrix!$G29+J$17*Interpolationsmatrix!$H29+J$18*Interpolationsmatrix!$I29+J$19*Interpolationsmatrix!$J29+J$20*Interpolationsmatrix!$K29+J$21*Interpolationsmatrix!$L29+J$22*Interpolationsmatrix!$M29+J$23*Interpolationsmatrix!$N29</f>
        <v>0.1833333333333329</v>
      </c>
      <c r="K40" s="26">
        <f>K$12*Interpolationsmatrix!$C29+K$13*Interpolationsmatrix!$D29+K$14*Interpolationsmatrix!$E29+K$15*Interpolationsmatrix!$F29+K$16*Interpolationsmatrix!$G29+K$17*Interpolationsmatrix!$H29+K$18*Interpolationsmatrix!$I29+K$19*Interpolationsmatrix!$J29+K$20*Interpolationsmatrix!$K29+K$21*Interpolationsmatrix!$L29+K$22*Interpolationsmatrix!$M29+K$23*Interpolationsmatrix!$N29</f>
        <v>2.857019288064408E-5</v>
      </c>
      <c r="L40" s="26">
        <f ca="1">L$12*Interpolationsmatrix!$C29+L$13*Interpolationsmatrix!$D29+L$14*Interpolationsmatrix!$E29+L$15*Interpolationsmatrix!$F29+L$16*Interpolationsmatrix!$G29+L$17*Interpolationsmatrix!$H29+L$18*Interpolationsmatrix!$I29+L$19*Interpolationsmatrix!$J29+L$20*Interpolationsmatrix!$K29+L$21*Interpolationsmatrix!$L29+L$22*Interpolationsmatrix!$M29+L$23*Interpolationsmatrix!$N29</f>
        <v>-7.1686107439128399E-5</v>
      </c>
      <c r="M40" s="1"/>
      <c r="N40" s="1"/>
      <c r="O40" s="1"/>
      <c r="P40" s="1"/>
    </row>
    <row r="41" spans="2:40" x14ac:dyDescent="0.35">
      <c r="B41" s="1"/>
      <c r="N41" s="1"/>
      <c r="O41" s="1"/>
      <c r="P41" s="1"/>
    </row>
    <row r="42" spans="2:40" ht="15.5" x14ac:dyDescent="0.35">
      <c r="B42" s="1"/>
      <c r="C42" s="43" t="s">
        <v>56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</row>
    <row r="43" spans="2:40" ht="16.5" x14ac:dyDescent="0.45">
      <c r="B43" s="1"/>
      <c r="C43" s="11" t="s">
        <v>3</v>
      </c>
      <c r="D43" s="11" t="s">
        <v>13</v>
      </c>
      <c r="E43" s="11" t="s">
        <v>14</v>
      </c>
      <c r="F43" s="31"/>
      <c r="G43" s="31"/>
      <c r="H43" s="12" t="s">
        <v>3</v>
      </c>
      <c r="I43" s="11" t="s">
        <v>58</v>
      </c>
      <c r="J43" s="11" t="s">
        <v>59</v>
      </c>
      <c r="K43" s="11" t="s">
        <v>60</v>
      </c>
      <c r="L43" s="11" t="s">
        <v>61</v>
      </c>
      <c r="M43" s="31"/>
      <c r="N43" s="31"/>
      <c r="O43" s="11" t="s">
        <v>62</v>
      </c>
      <c r="P43" s="11" t="s">
        <v>63</v>
      </c>
      <c r="Q43" s="11" t="s">
        <v>64</v>
      </c>
      <c r="R43" s="11" t="s">
        <v>87</v>
      </c>
      <c r="S43" s="11" t="s">
        <v>65</v>
      </c>
      <c r="T43" s="11" t="s">
        <v>66</v>
      </c>
      <c r="U43" s="11" t="s">
        <v>67</v>
      </c>
      <c r="V43" s="11" t="s">
        <v>68</v>
      </c>
      <c r="W43" s="11" t="s">
        <v>69</v>
      </c>
      <c r="X43" s="11" t="s">
        <v>70</v>
      </c>
      <c r="Y43" s="11" t="s">
        <v>71</v>
      </c>
      <c r="Z43" s="11" t="s">
        <v>72</v>
      </c>
      <c r="AA43" s="11" t="s">
        <v>73</v>
      </c>
      <c r="AB43" s="11" t="s">
        <v>74</v>
      </c>
      <c r="AC43" s="11" t="s">
        <v>75</v>
      </c>
      <c r="AD43" s="11" t="s">
        <v>76</v>
      </c>
      <c r="AE43" s="11" t="s">
        <v>77</v>
      </c>
      <c r="AF43" s="11" t="s">
        <v>78</v>
      </c>
      <c r="AG43" s="11" t="s">
        <v>79</v>
      </c>
      <c r="AH43" s="11" t="s">
        <v>80</v>
      </c>
      <c r="AI43" s="11" t="s">
        <v>81</v>
      </c>
      <c r="AJ43" s="11" t="s">
        <v>82</v>
      </c>
      <c r="AK43" s="11" t="s">
        <v>83</v>
      </c>
      <c r="AL43" s="11" t="s">
        <v>84</v>
      </c>
      <c r="AM43" s="11" t="s">
        <v>85</v>
      </c>
      <c r="AN43" s="11" t="s">
        <v>86</v>
      </c>
    </row>
    <row r="44" spans="2:40" x14ac:dyDescent="0.35">
      <c r="B44" s="1"/>
      <c r="C44" s="11" t="s">
        <v>12</v>
      </c>
      <c r="D44" s="11" t="s">
        <v>105</v>
      </c>
      <c r="E44" s="11" t="s">
        <v>105</v>
      </c>
      <c r="F44" s="31"/>
      <c r="G44" s="31"/>
      <c r="H44" s="12" t="s">
        <v>12</v>
      </c>
      <c r="I44" s="11" t="s">
        <v>105</v>
      </c>
      <c r="J44" s="11" t="s">
        <v>105</v>
      </c>
      <c r="K44" s="11" t="s">
        <v>5</v>
      </c>
      <c r="L44" s="11" t="s">
        <v>5</v>
      </c>
      <c r="M44" s="31"/>
      <c r="N44" s="31"/>
      <c r="O44" s="11" t="s">
        <v>5</v>
      </c>
      <c r="P44" s="11" t="s">
        <v>17</v>
      </c>
      <c r="Q44" s="11" t="s">
        <v>5</v>
      </c>
      <c r="R44" s="11" t="s">
        <v>17</v>
      </c>
      <c r="S44" s="11" t="s">
        <v>5</v>
      </c>
      <c r="T44" s="11" t="s">
        <v>17</v>
      </c>
      <c r="U44" s="11" t="s">
        <v>5</v>
      </c>
      <c r="V44" s="11" t="s">
        <v>17</v>
      </c>
      <c r="W44" s="11" t="s">
        <v>5</v>
      </c>
      <c r="X44" s="11" t="s">
        <v>17</v>
      </c>
      <c r="Y44" s="11" t="s">
        <v>5</v>
      </c>
      <c r="Z44" s="11" t="s">
        <v>17</v>
      </c>
      <c r="AA44" s="11" t="s">
        <v>5</v>
      </c>
      <c r="AB44" s="11" t="s">
        <v>17</v>
      </c>
      <c r="AC44" s="11" t="s">
        <v>5</v>
      </c>
      <c r="AD44" s="11" t="s">
        <v>17</v>
      </c>
      <c r="AE44" s="11" t="s">
        <v>5</v>
      </c>
      <c r="AF44" s="11" t="s">
        <v>17</v>
      </c>
      <c r="AG44" s="11" t="s">
        <v>5</v>
      </c>
      <c r="AH44" s="11" t="s">
        <v>17</v>
      </c>
      <c r="AI44" s="11" t="s">
        <v>5</v>
      </c>
      <c r="AJ44" s="11" t="s">
        <v>17</v>
      </c>
      <c r="AK44" s="11" t="s">
        <v>5</v>
      </c>
      <c r="AL44" s="11" t="s">
        <v>17</v>
      </c>
      <c r="AM44" s="11" t="s">
        <v>5</v>
      </c>
      <c r="AN44" s="11" t="s">
        <v>17</v>
      </c>
    </row>
    <row r="45" spans="2:40" x14ac:dyDescent="0.35">
      <c r="B45" s="1"/>
      <c r="C45" s="13">
        <v>0</v>
      </c>
      <c r="D45" s="26">
        <f>D$29+D$30*COS($C45/180*PI())+D$31*SIN($C45/180*PI())+D$32*COS(2*$C45/180*PI())+D$33*SIN(2*$C45/180*PI())+D$34*COS(3*$C45/180*PI())+D$35*SIN(3*$C45/180*PI())+D$36*COS(4*$C45/180*PI())+D$37*SIN(4*$C45/180*PI())+D$38*COS(5*$C45/180*PI())+D$39*SIN(5*$C45/180*PI())+D$40*COS(6*$C45/180*PI())</f>
        <v>2.5000000000000022</v>
      </c>
      <c r="E45" s="26">
        <f>E$29+E$30*COS($C45/180*PI())+E$31*SIN($C45/180*PI())+E$32*COS(2*$C45/180*PI())+E$33*SIN(2*$C45/180*PI())+E$34*COS(3*$C45/180*PI())+E$35*SIN(3*$C45/180*PI())+E$36*COS(4*$C45/180*PI())+E$37*SIN(4*$C45/180*PI())+E$38*COS(5*$C45/180*PI())+E$39*SIN(5*$C45/180*PI())+E$40*COS(6*$C45/180*PI())</f>
        <v>2.6</v>
      </c>
      <c r="F45" s="30"/>
      <c r="G45" s="30"/>
      <c r="H45" s="13">
        <v>0</v>
      </c>
      <c r="I45" s="26">
        <f>I$29+I$30*COS($H45/180*PI())+I$31*SIN($H45/180*PI())+I$32*COS(2*$H45/180*PI())+I$33*SIN(2*$H45/180*PI())+I$34*COS(3*$H45/180*PI())+I$35*SIN(3*$H45/180*PI())+I$36*COS(4*$H45/180*PI())+I$37*SIN(4*$H45/180*PI())+I$38*COS(5*$H45/180*PI())+I$39*SIN(5*$H45/180*PI())+I$40*COS(6*$H45/180*PI())</f>
        <v>10.600000000000001</v>
      </c>
      <c r="J45" s="26">
        <f>J$29+J$30*COS($H45/180*PI())+J$31*SIN($H45/180*PI())+J$32*COS(2*$H45/180*PI())+J$33*SIN(2*$H45/180*PI())+J$34*COS(3*$H45/180*PI())+J$35*SIN(3*$H45/180*PI())+J$36*COS(4*$H45/180*PI())+J$37*SIN(4*$H45/180*PI())+J$38*COS(5*$H45/180*PI())+J$39*SIN(5*$H45/180*PI())+J$40*COS(6*$H45/180*PI())</f>
        <v>17.399999999999999</v>
      </c>
      <c r="K45" s="26">
        <f>K$29+K$30*COS($H45/180*PI())+K$31*SIN($H45/180*PI())+K$32*COS(2*$H45/180*PI())+K$33*SIN(2*$H45/180*PI())+K$34*COS(3*$H45/180*PI())+K$35*SIN(3*$H45/180*PI())+K$36*COS(4*$H45/180*PI())+K$37*SIN(4*$H45/180*PI())+K$38*COS(5*$H45/180*PI())+K$39*SIN(5*$H45/180*PI())+K$40*COS(6*$H45/180*PI())</f>
        <v>4.163336342344337E-17</v>
      </c>
      <c r="L45" s="26">
        <f ca="1">L$29+L$30*COS($H45/180*PI())+L$31*SIN($H45/180*PI())+L$32*COS(2*$H45/180*PI())+L$33*SIN(2*$H45/180*PI())+L$34*COS(3*$H45/180*PI())+L$35*SIN(3*$H45/180*PI())+L$36*COS(4*$H45/180*PI())+L$37*SIN(4*$H45/180*PI())+L$38*COS(5*$H45/180*PI())+L$39*SIN(5*$H45/180*PI())+L$40*COS(6*$H45/180*PI())</f>
        <v>2.4447959058699431</v>
      </c>
      <c r="M45" s="30"/>
      <c r="N45" s="30"/>
      <c r="O45" s="26">
        <f ca="1">OFFSET(K45,360-$C$4,0)</f>
        <v>4.163336342344337E-17</v>
      </c>
      <c r="P45" s="26">
        <f ca="1">J45/100/30*10^(-0.1*O45)</f>
        <v>5.7999999999999996E-3</v>
      </c>
      <c r="Q45" s="42">
        <f ca="1">OFFSET(K45,360-0,0)</f>
        <v>4.163336342344337E-17</v>
      </c>
      <c r="R45" s="42">
        <f ca="1">J45/100/30*10^(-0.1*Q45)</f>
        <v>5.7999999999999996E-3</v>
      </c>
      <c r="S45" s="42">
        <f ca="1">OFFSET(K45,360-30,0)</f>
        <v>0.32398134476241441</v>
      </c>
      <c r="T45" s="42">
        <f ca="1">J45/100/30*10^(-0.1*S45)</f>
        <v>5.3830679149819462E-3</v>
      </c>
      <c r="U45" s="42">
        <f ca="1">OFFSET(K45,360-60,0)</f>
        <v>1.5103053698586559</v>
      </c>
      <c r="V45" s="42">
        <f ca="1">J45/100/30*10^(-0.1*U45)</f>
        <v>4.0963537735448302E-3</v>
      </c>
      <c r="W45" s="42">
        <f ca="1">OFFSET(K45,360-90,0)</f>
        <v>4.0416721678151024</v>
      </c>
      <c r="X45" s="42">
        <f ca="1">J45/100/30*10^(-0.1*W45)</f>
        <v>2.2869716278226147E-3</v>
      </c>
      <c r="Y45" s="42">
        <f ca="1">OFFSET(K45,360-120,0)</f>
        <v>8.0164609215470186</v>
      </c>
      <c r="Z45" s="42">
        <f ca="1">J45/100/30*10^(-0.1*Y45)</f>
        <v>9.1576048834924359E-4</v>
      </c>
      <c r="AA45" s="42">
        <f ca="1">OFFSET(K45,360-150,0)</f>
        <v>12.160941357670865</v>
      </c>
      <c r="AB45" s="42">
        <f ca="1">J45/100/30*10^(-0.1*AA45)</f>
        <v>3.5264185535508879E-4</v>
      </c>
      <c r="AC45" s="42">
        <f ca="1">OFFSET(K45,360-180,0)</f>
        <v>13.999999999999996</v>
      </c>
      <c r="AD45" s="42">
        <f ca="1">J45/100/30*10^(-0.1*AC45)</f>
        <v>2.3090215892102852E-4</v>
      </c>
      <c r="AE45" s="42">
        <f ca="1">OFFSET(K45,360-210,0)</f>
        <v>12.160941357670866</v>
      </c>
      <c r="AF45" s="42">
        <f ca="1">J45/100/30*10^(-0.1*AE45)</f>
        <v>3.5264185535508862E-4</v>
      </c>
      <c r="AG45" s="42">
        <f ca="1">OFFSET(K45,360-240,0)</f>
        <v>8.0164609215470026</v>
      </c>
      <c r="AH45" s="42">
        <f ca="1">J45/100/30*10^(-0.1*AG45)</f>
        <v>9.1576048834924727E-4</v>
      </c>
      <c r="AI45" s="42">
        <f ca="1">OFFSET(K45,360-270,0)</f>
        <v>4.0416721678151033</v>
      </c>
      <c r="AJ45" s="42">
        <f ca="1">J45/100/30*10^(-0.1*AI45)</f>
        <v>2.2869716278226143E-3</v>
      </c>
      <c r="AK45" s="42">
        <f ca="1">OFFSET(K45,360-300,0)</f>
        <v>1.510305369858657</v>
      </c>
      <c r="AL45" s="42">
        <f ca="1">J45/100/30*10^(-0.1*AK45)</f>
        <v>4.0963537735448285E-3</v>
      </c>
      <c r="AM45" s="42">
        <f ca="1">OFFSET(K45,360-330,0)</f>
        <v>0.32398134476241197</v>
      </c>
      <c r="AN45" s="42">
        <f ca="1">J45/100/30*10^(-0.1*AM45)</f>
        <v>5.3830679149819479E-3</v>
      </c>
    </row>
    <row r="46" spans="2:40" x14ac:dyDescent="0.35">
      <c r="C46" s="44">
        <v>1</v>
      </c>
      <c r="D46" s="26">
        <f t="shared" ref="D46:E109" si="5">D$29+D$30*COS($C46/180*PI())+D$31*SIN($C46/180*PI())+D$32*COS(2*$C46/180*PI())+D$33*SIN(2*$C46/180*PI())+D$34*COS(3*$C46/180*PI())+D$35*SIN(3*$C46/180*PI())+D$36*COS(4*$C46/180*PI())+D$37*SIN(4*$C46/180*PI())+D$38*COS(5*$C46/180*PI())+D$39*SIN(5*$C46/180*PI())+D$40*COS(6*$C46/180*PI())</f>
        <v>2.4616060180801718</v>
      </c>
      <c r="E46" s="26">
        <f t="shared" si="5"/>
        <v>2.5616060180801705</v>
      </c>
      <c r="F46" s="30"/>
      <c r="G46" s="30"/>
      <c r="H46" s="13">
        <v>1</v>
      </c>
      <c r="I46" s="26">
        <f t="shared" ref="I46:I109" si="6">I$29+I$30*COS($H46/180*PI())+I$31*SIN($H46/180*PI())+I$32*COS(2*$H46/180*PI())+I$33*SIN(2*$H46/180*PI())+I$34*COS(3*$H46/180*PI())+I$35*SIN(3*$H46/180*PI())+I$36*COS(4*$H46/180*PI())+I$37*SIN(4*$H46/180*PI())+I$38*COS(5*$H46/180*PI())+I$39*SIN(5*$H46/180*PI())+I$40*COS(6*$H46/180*PI())</f>
        <v>10.601202778372214</v>
      </c>
      <c r="J46" s="26">
        <f t="shared" ref="J46:L61" si="7">J$29+J$30*COS($H46/180*PI())+J$31*SIN($H46/180*PI())+J$32*COS(2*$H46/180*PI())+J$33*SIN(2*$H46/180*PI())+J$34*COS(3*$H46/180*PI())+J$35*SIN(3*$H46/180*PI())+J$36*COS(4*$H46/180*PI())+J$37*SIN(4*$H46/180*PI())+J$38*COS(5*$H46/180*PI())+J$39*SIN(5*$H46/180*PI())+J$40*COS(6*$H46/180*PI())</f>
        <v>17.529782191697919</v>
      </c>
      <c r="K46" s="26">
        <f t="shared" si="7"/>
        <v>3.3876232635337552E-4</v>
      </c>
      <c r="L46" s="26">
        <f t="shared" ca="1" si="7"/>
        <v>2.4335131068924283</v>
      </c>
      <c r="M46" s="30"/>
      <c r="N46" s="30"/>
      <c r="O46" s="26">
        <f t="shared" ref="O46:O109" ca="1" si="8">OFFSET(K46,360-$C$4,0)</f>
        <v>3.3876232635337552E-4</v>
      </c>
      <c r="P46" s="26">
        <f t="shared" ref="P46:P109" ca="1" si="9">J46/100/30*10^(-0.1*O46)</f>
        <v>5.8428049570112533E-3</v>
      </c>
      <c r="Q46" s="42">
        <f t="shared" ref="Q46:Q109" ca="1" si="10">OFFSET(K46,360-0,0)</f>
        <v>3.3876232635337552E-4</v>
      </c>
      <c r="R46" s="42">
        <f t="shared" ref="R46:R109" ca="1" si="11">J46/100/30*10^(-0.1*Q46)</f>
        <v>5.8428049570112533E-3</v>
      </c>
      <c r="S46" s="42">
        <f t="shared" ref="S46:S109" ca="1" si="12">OFFSET(K46,360-30,0)</f>
        <v>0.30158636821666357</v>
      </c>
      <c r="T46" s="42">
        <f t="shared" ref="T46:T109" ca="1" si="13">J46/100/30*10^(-0.1*S46)</f>
        <v>5.4512566371927402E-3</v>
      </c>
      <c r="U46" s="42">
        <f t="shared" ref="U46:U109" ca="1" si="14">OFFSET(K46,360-60,0)</f>
        <v>1.451798035748211</v>
      </c>
      <c r="V46" s="42">
        <f t="shared" ref="V46:V109" ca="1" si="15">J46/100/30*10^(-0.1*U46)</f>
        <v>4.1828805407629057E-3</v>
      </c>
      <c r="W46" s="42">
        <f t="shared" ref="W46:W109" ca="1" si="16">OFFSET(K46,360-90,0)</f>
        <v>3.9318198706603251</v>
      </c>
      <c r="X46" s="42">
        <f t="shared" ref="X46:X109" ca="1" si="17">J46/100/30*10^(-0.1*W46)</f>
        <v>2.363051998014145E-3</v>
      </c>
      <c r="Y46" s="42">
        <f t="shared" ref="Y46:Y109" ca="1" si="18">OFFSET(K46,360-120,0)</f>
        <v>7.8693939134191142</v>
      </c>
      <c r="Z46" s="42">
        <f t="shared" ref="Z46:Z109" ca="1" si="19">J46/100/30*10^(-0.1*Y46)</f>
        <v>9.5436801086500218E-4</v>
      </c>
      <c r="AA46" s="42">
        <f t="shared" ref="AA46:AA109" ca="1" si="20">OFFSET(K46,360-150,0)</f>
        <v>12.045894456496111</v>
      </c>
      <c r="AB46" s="42">
        <f t="shared" ref="AB46:AB109" ca="1" si="21">J46/100/30*10^(-0.1*AA46)</f>
        <v>3.6480923150854395E-4</v>
      </c>
      <c r="AC46" s="42">
        <f t="shared" ref="AC46:AC109" ca="1" si="22">OFFSET(K46,360-180,0)</f>
        <v>13.997800643139911</v>
      </c>
      <c r="AD46" s="42">
        <f t="shared" ref="AD46:AD109" ca="1" si="23">J46/100/30*10^(-0.1*AC46)</f>
        <v>2.3274223525535854E-4</v>
      </c>
      <c r="AE46" s="42">
        <f t="shared" ref="AE46:AE109" ca="1" si="24">OFFSET(K46,360-210,0)</f>
        <v>12.273317941919256</v>
      </c>
      <c r="AF46" s="42">
        <f t="shared" ref="AF46:AF109" ca="1" si="25">J46/100/30*10^(-0.1*AE46)</f>
        <v>3.4619713627141849E-4</v>
      </c>
      <c r="AG46" s="42">
        <f t="shared" ref="AG46:AG109" ca="1" si="26">OFFSET(K46,360-240,0)</f>
        <v>8.1638654944700964</v>
      </c>
      <c r="AH46" s="42">
        <f t="shared" ref="AH46:AH109" ca="1" si="27">J46/100/30*10^(-0.1*AG46)</f>
        <v>8.9180256233253082E-4</v>
      </c>
      <c r="AI46" s="42">
        <f t="shared" ref="AI46:AI109" ca="1" si="28">OFFSET(K46,360-270,0)</f>
        <v>4.1532686936294665</v>
      </c>
      <c r="AJ46" s="42">
        <f t="shared" ref="AJ46:AJ109" ca="1" si="29">J46/100/30*10^(-0.1*AI46)</f>
        <v>2.2455792981749497E-3</v>
      </c>
      <c r="AK46" s="42">
        <f t="shared" ref="AK46:AK109" ca="1" si="30">OFFSET(K46,360-300,0)</f>
        <v>1.5703347946446111</v>
      </c>
      <c r="AL46" s="42">
        <f t="shared" ref="AL46:AL109" ca="1" si="31">J46/100/30*10^(-0.1*AK46)</f>
        <v>4.0702565683859776E-3</v>
      </c>
      <c r="AM46" s="42">
        <f t="shared" ref="AM46:AM109" ca="1" si="32">OFFSET(K46,360-330,0)</f>
        <v>0.34730334863797618</v>
      </c>
      <c r="AN46" s="42">
        <f t="shared" ref="AN46:AN109" ca="1" si="33">J46/100/30*10^(-0.1*AM46)</f>
        <v>5.3941737394890043E-3</v>
      </c>
    </row>
    <row r="47" spans="2:40" x14ac:dyDescent="0.35">
      <c r="C47" s="44">
        <v>2</v>
      </c>
      <c r="D47" s="26">
        <f t="shared" si="5"/>
        <v>2.426484285030603</v>
      </c>
      <c r="E47" s="26">
        <f t="shared" si="5"/>
        <v>2.5264842850306013</v>
      </c>
      <c r="F47" s="30"/>
      <c r="G47" s="30"/>
      <c r="H47" s="13">
        <v>2</v>
      </c>
      <c r="I47" s="26">
        <f t="shared" si="6"/>
        <v>10.590238915890467</v>
      </c>
      <c r="J47" s="26">
        <f t="shared" si="7"/>
        <v>17.643271401320089</v>
      </c>
      <c r="K47" s="26">
        <f t="shared" si="7"/>
        <v>1.3553360879902891E-3</v>
      </c>
      <c r="L47" s="26">
        <f t="shared" ca="1" si="7"/>
        <v>2.4226005116007485</v>
      </c>
      <c r="M47" s="30"/>
      <c r="N47" s="30"/>
      <c r="O47" s="26">
        <f t="shared" ca="1" si="8"/>
        <v>1.3553360879902891E-3</v>
      </c>
      <c r="P47" s="26">
        <f t="shared" ca="1" si="9"/>
        <v>5.8792553964701847E-3</v>
      </c>
      <c r="Q47" s="42">
        <f t="shared" ca="1" si="10"/>
        <v>1.3553360879902891E-3</v>
      </c>
      <c r="R47" s="42">
        <f t="shared" ca="1" si="11"/>
        <v>5.8792553964701847E-3</v>
      </c>
      <c r="S47" s="42">
        <f t="shared" ca="1" si="12"/>
        <v>0.28010265485276192</v>
      </c>
      <c r="T47" s="42">
        <f t="shared" ca="1" si="13"/>
        <v>5.5137566502013128E-3</v>
      </c>
      <c r="U47" s="42">
        <f t="shared" ca="1" si="14"/>
        <v>1.3947927626133325</v>
      </c>
      <c r="V47" s="42">
        <f t="shared" ca="1" si="15"/>
        <v>4.2655848358297112E-3</v>
      </c>
      <c r="W47" s="42">
        <f t="shared" ca="1" si="16"/>
        <v>3.8237240006240416</v>
      </c>
      <c r="X47" s="42">
        <f t="shared" ca="1" si="17"/>
        <v>2.4382905754501472E-3</v>
      </c>
      <c r="Y47" s="42">
        <f t="shared" ca="1" si="18"/>
        <v>7.7227454427385345</v>
      </c>
      <c r="Z47" s="42">
        <f t="shared" ca="1" si="19"/>
        <v>9.9353533142777285E-4</v>
      </c>
      <c r="AA47" s="42">
        <f t="shared" ca="1" si="20"/>
        <v>11.928277953005253</v>
      </c>
      <c r="AB47" s="42">
        <f t="shared" ca="1" si="21"/>
        <v>3.7725070910691119E-4</v>
      </c>
      <c r="AC47" s="42">
        <f t="shared" ca="1" si="22"/>
        <v>13.991204768247554</v>
      </c>
      <c r="AD47" s="42">
        <f t="shared" ca="1" si="23"/>
        <v>2.3460506455936763E-4</v>
      </c>
      <c r="AE47" s="42">
        <f t="shared" ca="1" si="24"/>
        <v>12.382924963537434</v>
      </c>
      <c r="AF47" s="42">
        <f t="shared" ca="1" si="25"/>
        <v>3.3975461430725806E-4</v>
      </c>
      <c r="AG47" s="42">
        <f t="shared" ca="1" si="26"/>
        <v>8.3115245228453531</v>
      </c>
      <c r="AH47" s="42">
        <f t="shared" ca="1" si="27"/>
        <v>8.6757176155388932E-4</v>
      </c>
      <c r="AI47" s="42">
        <f t="shared" ca="1" si="28"/>
        <v>4.2665953340968779</v>
      </c>
      <c r="AJ47" s="42">
        <f t="shared" ca="1" si="29"/>
        <v>2.2019037275648168E-3</v>
      </c>
      <c r="AK47" s="42">
        <f t="shared" ca="1" si="30"/>
        <v>1.6319060043149911</v>
      </c>
      <c r="AL47" s="42">
        <f t="shared" ca="1" si="31"/>
        <v>4.0389386797782985E-3</v>
      </c>
      <c r="AM47" s="42">
        <f t="shared" ca="1" si="32"/>
        <v>0.37156858034397583</v>
      </c>
      <c r="AN47" s="42">
        <f t="shared" ca="1" si="33"/>
        <v>5.3988467767027886E-3</v>
      </c>
    </row>
    <row r="48" spans="2:40" x14ac:dyDescent="0.35">
      <c r="C48" s="13">
        <v>3</v>
      </c>
      <c r="D48" s="26">
        <f t="shared" si="5"/>
        <v>2.3947376413559489</v>
      </c>
      <c r="E48" s="26">
        <f t="shared" si="5"/>
        <v>2.4947376413559468</v>
      </c>
      <c r="F48" s="30"/>
      <c r="G48" s="30"/>
      <c r="H48" s="13">
        <v>3</v>
      </c>
      <c r="I48" s="26">
        <f t="shared" si="6"/>
        <v>10.567179354926807</v>
      </c>
      <c r="J48" s="26">
        <f t="shared" si="7"/>
        <v>17.740159507791034</v>
      </c>
      <c r="K48" s="26">
        <f t="shared" si="7"/>
        <v>3.0505815220212753E-3</v>
      </c>
      <c r="L48" s="26">
        <f t="shared" ca="1" si="7"/>
        <v>2.4120597119219602</v>
      </c>
      <c r="M48" s="30"/>
      <c r="N48" s="30"/>
      <c r="O48" s="26">
        <f t="shared" ca="1" si="8"/>
        <v>3.0505815220212753E-3</v>
      </c>
      <c r="P48" s="26">
        <f t="shared" ca="1" si="9"/>
        <v>5.9092342662137344E-3</v>
      </c>
      <c r="Q48" s="42">
        <f t="shared" ca="1" si="10"/>
        <v>3.0505815220212753E-3</v>
      </c>
      <c r="R48" s="42">
        <f t="shared" ca="1" si="11"/>
        <v>5.9092342662137344E-3</v>
      </c>
      <c r="S48" s="42">
        <f t="shared" ca="1" si="12"/>
        <v>0.25951488809691386</v>
      </c>
      <c r="T48" s="42">
        <f t="shared" ca="1" si="13"/>
        <v>5.5703794100154438E-3</v>
      </c>
      <c r="U48" s="42">
        <f t="shared" ca="1" si="14"/>
        <v>1.3392692272041211</v>
      </c>
      <c r="V48" s="42">
        <f t="shared" ca="1" si="15"/>
        <v>4.3441953156467643E-3</v>
      </c>
      <c r="W48" s="42">
        <f t="shared" ca="1" si="16"/>
        <v>3.7173948916249437</v>
      </c>
      <c r="X48" s="42">
        <f t="shared" ca="1" si="17"/>
        <v>2.512446233037468E-3</v>
      </c>
      <c r="Y48" s="42">
        <f t="shared" ca="1" si="18"/>
        <v>7.5765942920866234</v>
      </c>
      <c r="Z48" s="42">
        <f t="shared" ca="1" si="19"/>
        <v>1.0331820122387305E-3</v>
      </c>
      <c r="AA48" s="42">
        <f t="shared" ca="1" si="20"/>
        <v>11.808193875053735</v>
      </c>
      <c r="AB48" s="42">
        <f t="shared" ca="1" si="21"/>
        <v>3.8995714145773362E-4</v>
      </c>
      <c r="AC48" s="42">
        <f t="shared" ca="1" si="22"/>
        <v>13.980218958403663</v>
      </c>
      <c r="AD48" s="42">
        <f t="shared" ca="1" si="23"/>
        <v>2.3649086503324318E-4</v>
      </c>
      <c r="AE48" s="42">
        <f t="shared" ca="1" si="24"/>
        <v>12.48966480086305</v>
      </c>
      <c r="AF48" s="42">
        <f t="shared" ca="1" si="25"/>
        <v>3.3332645659261956E-4</v>
      </c>
      <c r="AG48" s="42">
        <f t="shared" ca="1" si="26"/>
        <v>8.4593528191576617</v>
      </c>
      <c r="AH48" s="42">
        <f t="shared" ca="1" si="27"/>
        <v>8.4314250500475585E-4</v>
      </c>
      <c r="AI48" s="42">
        <f t="shared" ca="1" si="28"/>
        <v>4.3816360099873251</v>
      </c>
      <c r="AJ48" s="42">
        <f t="shared" ca="1" si="29"/>
        <v>2.1561186923474418E-3</v>
      </c>
      <c r="AK48" s="42">
        <f t="shared" ca="1" si="30"/>
        <v>1.6950383144886236</v>
      </c>
      <c r="AL48" s="42">
        <f t="shared" ca="1" si="31"/>
        <v>4.0025100791268257E-3</v>
      </c>
      <c r="AM48" s="42">
        <f t="shared" ca="1" si="32"/>
        <v>0.39679366481942052</v>
      </c>
      <c r="AN48" s="42">
        <f t="shared" ca="1" si="33"/>
        <v>5.3970556875891727E-3</v>
      </c>
    </row>
    <row r="49" spans="3:40" x14ac:dyDescent="0.35">
      <c r="C49" s="44">
        <v>4</v>
      </c>
      <c r="D49" s="26">
        <f t="shared" si="5"/>
        <v>2.3664559945574268</v>
      </c>
      <c r="E49" s="26">
        <f t="shared" si="5"/>
        <v>2.4664559945574256</v>
      </c>
      <c r="F49" s="30"/>
      <c r="G49" s="30"/>
      <c r="H49" s="13">
        <v>4</v>
      </c>
      <c r="I49" s="26">
        <f t="shared" si="6"/>
        <v>10.532151869382723</v>
      </c>
      <c r="J49" s="26">
        <f t="shared" si="7"/>
        <v>17.820208921833679</v>
      </c>
      <c r="K49" s="26">
        <f t="shared" si="7"/>
        <v>5.4259319876678079E-3</v>
      </c>
      <c r="L49" s="26">
        <f t="shared" ca="1" si="7"/>
        <v>2.4018922027717333</v>
      </c>
      <c r="M49" s="30"/>
      <c r="N49" s="30"/>
      <c r="O49" s="26">
        <f t="shared" ca="1" si="8"/>
        <v>5.4259319876678079E-3</v>
      </c>
      <c r="P49" s="26">
        <f t="shared" ca="1" si="9"/>
        <v>5.9326529476094857E-3</v>
      </c>
      <c r="Q49" s="42">
        <f t="shared" ca="1" si="10"/>
        <v>5.4259319876678079E-3</v>
      </c>
      <c r="R49" s="42">
        <f t="shared" ca="1" si="11"/>
        <v>5.9326529476094857E-3</v>
      </c>
      <c r="S49" s="42">
        <f t="shared" ca="1" si="12"/>
        <v>0.23980820950549894</v>
      </c>
      <c r="T49" s="42">
        <f t="shared" ca="1" si="13"/>
        <v>5.6209628591179853E-3</v>
      </c>
      <c r="U49" s="42">
        <f t="shared" ca="1" si="14"/>
        <v>1.2852068534892296</v>
      </c>
      <c r="V49" s="42">
        <f t="shared" ca="1" si="15"/>
        <v>4.4184592223497259E-3</v>
      </c>
      <c r="W49" s="42">
        <f t="shared" ca="1" si="16"/>
        <v>3.6128410652331993</v>
      </c>
      <c r="X49" s="42">
        <f t="shared" ca="1" si="17"/>
        <v>2.585279069270867E-3</v>
      </c>
      <c r="Y49" s="42">
        <f t="shared" ca="1" si="18"/>
        <v>7.4310170057048746</v>
      </c>
      <c r="Z49" s="42">
        <f t="shared" ca="1" si="19"/>
        <v>1.0732226656148267E-3</v>
      </c>
      <c r="AA49" s="42">
        <f t="shared" ca="1" si="20"/>
        <v>11.685745407908962</v>
      </c>
      <c r="AB49" s="42">
        <f t="shared" ca="1" si="21"/>
        <v>4.0291830272105639E-4</v>
      </c>
      <c r="AC49" s="42">
        <f t="shared" ca="1" si="22"/>
        <v>13.964854172144024</v>
      </c>
      <c r="AD49" s="42">
        <f t="shared" ca="1" si="23"/>
        <v>2.383999277276063E-4</v>
      </c>
      <c r="AE49" s="42">
        <f t="shared" ca="1" si="24"/>
        <v>12.593441610526371</v>
      </c>
      <c r="AF49" s="42">
        <f t="shared" ca="1" si="25"/>
        <v>3.2692443027324453E-4</v>
      </c>
      <c r="AG49" s="42">
        <f t="shared" ca="1" si="26"/>
        <v>8.607263181392522</v>
      </c>
      <c r="AH49" s="42">
        <f t="shared" ca="1" si="27"/>
        <v>8.1858770712959974E-4</v>
      </c>
      <c r="AI49" s="42">
        <f t="shared" ca="1" si="28"/>
        <v>4.4983726286533381</v>
      </c>
      <c r="AJ49" s="42">
        <f t="shared" ca="1" si="29"/>
        <v>2.1084061471937456E-3</v>
      </c>
      <c r="AK49" s="42">
        <f t="shared" ca="1" si="30"/>
        <v>1.7597506179553033</v>
      </c>
      <c r="AL49" s="42">
        <f t="shared" ca="1" si="31"/>
        <v>3.9611060954019917E-3</v>
      </c>
      <c r="AM49" s="42">
        <f t="shared" ca="1" si="32"/>
        <v>0.4229956388070954</v>
      </c>
      <c r="AN49" s="42">
        <f t="shared" ca="1" si="33"/>
        <v>5.3887988492583375E-3</v>
      </c>
    </row>
    <row r="50" spans="3:40" x14ac:dyDescent="0.35">
      <c r="C50" s="44">
        <v>5</v>
      </c>
      <c r="D50" s="26">
        <f t="shared" si="5"/>
        <v>2.3417160448218488</v>
      </c>
      <c r="E50" s="26">
        <f t="shared" si="5"/>
        <v>2.4417160448218467</v>
      </c>
      <c r="F50" s="30"/>
      <c r="G50" s="30"/>
      <c r="H50" s="13">
        <v>5</v>
      </c>
      <c r="I50" s="26">
        <f t="shared" si="6"/>
        <v>10.485339486669593</v>
      </c>
      <c r="J50" s="26">
        <f t="shared" si="7"/>
        <v>17.883253806034698</v>
      </c>
      <c r="K50" s="26">
        <f t="shared" si="7"/>
        <v>8.4833934103039597E-3</v>
      </c>
      <c r="L50" s="26">
        <f t="shared" ca="1" si="7"/>
        <v>2.3920993816627165</v>
      </c>
      <c r="M50" s="30"/>
      <c r="N50" s="30"/>
      <c r="O50" s="26">
        <f t="shared" ca="1" si="8"/>
        <v>8.4833934103039597E-3</v>
      </c>
      <c r="P50" s="26">
        <f t="shared" ca="1" si="9"/>
        <v>5.949451742555535E-3</v>
      </c>
      <c r="Q50" s="42">
        <f t="shared" ca="1" si="10"/>
        <v>8.4833934103039597E-3</v>
      </c>
      <c r="R50" s="42">
        <f t="shared" ca="1" si="11"/>
        <v>5.949451742555535E-3</v>
      </c>
      <c r="S50" s="42">
        <f t="shared" ca="1" si="12"/>
        <v>0.22096822868251872</v>
      </c>
      <c r="T50" s="42">
        <f t="shared" ca="1" si="13"/>
        <v>5.6653724027439208E-3</v>
      </c>
      <c r="U50" s="42">
        <f t="shared" ca="1" si="14"/>
        <v>1.2325848522406944</v>
      </c>
      <c r="V50" s="42">
        <f t="shared" ca="1" si="15"/>
        <v>4.4881441830939353E-3</v>
      </c>
      <c r="W50" s="42">
        <f t="shared" ca="1" si="16"/>
        <v>3.5100692839024816</v>
      </c>
      <c r="X50" s="42">
        <f t="shared" ca="1" si="17"/>
        <v>2.6565522192441514E-3</v>
      </c>
      <c r="Y50" s="42">
        <f t="shared" ca="1" si="18"/>
        <v>7.2860878462967884</v>
      </c>
      <c r="Z50" s="42">
        <f t="shared" ca="1" si="19"/>
        <v>1.1135673809213817E-3</v>
      </c>
      <c r="AA50" s="42">
        <f t="shared" ca="1" si="20"/>
        <v>11.561036738593812</v>
      </c>
      <c r="AB50" s="42">
        <f t="shared" ca="1" si="21"/>
        <v>4.1612289542269047E-4</v>
      </c>
      <c r="AC50" s="42">
        <f t="shared" ca="1" si="22"/>
        <v>13.945125723599652</v>
      </c>
      <c r="AD50" s="42">
        <f t="shared" ca="1" si="23"/>
        <v>2.4033261569441215E-4</v>
      </c>
      <c r="AE50" s="42">
        <f t="shared" ca="1" si="24"/>
        <v>12.69416148045644</v>
      </c>
      <c r="AF50" s="42">
        <f t="shared" ca="1" si="25"/>
        <v>3.2055985833898251E-4</v>
      </c>
      <c r="AG50" s="42">
        <f t="shared" ca="1" si="26"/>
        <v>8.7551664618647038</v>
      </c>
      <c r="AH50" s="42">
        <f t="shared" ca="1" si="27"/>
        <v>7.93978311616162E-4</v>
      </c>
      <c r="AI50" s="42">
        <f t="shared" ca="1" si="28"/>
        <v>4.6167850374710193</v>
      </c>
      <c r="AJ50" s="42">
        <f t="shared" ca="1" si="29"/>
        <v>2.0589546534840919E-3</v>
      </c>
      <c r="AK50" s="42">
        <f t="shared" ca="1" si="30"/>
        <v>1.8260613393188525</v>
      </c>
      <c r="AL50" s="42">
        <f t="shared" ca="1" si="31"/>
        <v>3.9148862842147024E-3</v>
      </c>
      <c r="AM50" s="42">
        <f t="shared" ca="1" si="32"/>
        <v>0.45019193747082648</v>
      </c>
      <c r="AN50" s="42">
        <f t="shared" ca="1" si="33"/>
        <v>5.3741043109446088E-3</v>
      </c>
    </row>
    <row r="51" spans="3:40" x14ac:dyDescent="0.35">
      <c r="C51" s="13">
        <v>6</v>
      </c>
      <c r="D51" s="26">
        <f t="shared" si="5"/>
        <v>2.3205812264146601</v>
      </c>
      <c r="E51" s="26">
        <f t="shared" si="5"/>
        <v>2.420581226414658</v>
      </c>
      <c r="F51" s="30"/>
      <c r="G51" s="30"/>
      <c r="H51" s="13">
        <v>6</v>
      </c>
      <c r="I51" s="26">
        <f t="shared" si="6"/>
        <v>10.426978547463916</v>
      </c>
      <c r="J51" s="26">
        <f t="shared" si="7"/>
        <v>17.929200828260516</v>
      </c>
      <c r="K51" s="26">
        <f t="shared" si="7"/>
        <v>1.2225543499069796E-2</v>
      </c>
      <c r="L51" s="26">
        <f t="shared" ca="1" si="7"/>
        <v>2.3826825481694707</v>
      </c>
      <c r="M51" s="30"/>
      <c r="N51" s="30"/>
      <c r="O51" s="26">
        <f t="shared" ca="1" si="8"/>
        <v>1.2225543499069796E-2</v>
      </c>
      <c r="P51" s="26">
        <f t="shared" ca="1" si="9"/>
        <v>5.9596001551787594E-3</v>
      </c>
      <c r="Q51" s="42">
        <f t="shared" ca="1" si="10"/>
        <v>1.2225543499069796E-2</v>
      </c>
      <c r="R51" s="42">
        <f t="shared" ca="1" si="11"/>
        <v>5.9596001551787594E-3</v>
      </c>
      <c r="S51" s="42">
        <f t="shared" ca="1" si="12"/>
        <v>0.20298103258494879</v>
      </c>
      <c r="T51" s="42">
        <f t="shared" ca="1" si="13"/>
        <v>5.7035016809705028E-3</v>
      </c>
      <c r="U51" s="42">
        <f t="shared" ca="1" si="14"/>
        <v>1.1813822594272232</v>
      </c>
      <c r="V51" s="42">
        <f t="shared" ca="1" si="15"/>
        <v>4.5530398474377962E-3</v>
      </c>
      <c r="W51" s="42">
        <f t="shared" ca="1" si="16"/>
        <v>3.4090846051019517</v>
      </c>
      <c r="X51" s="42">
        <f t="shared" ca="1" si="17"/>
        <v>2.7260336763132616E-3</v>
      </c>
      <c r="Y51" s="42">
        <f t="shared" ca="1" si="18"/>
        <v>7.1418787568486515</v>
      </c>
      <c r="Z51" s="42">
        <f t="shared" ca="1" si="19"/>
        <v>1.1541222173286443E-3</v>
      </c>
      <c r="AA51" s="42">
        <f t="shared" ca="1" si="20"/>
        <v>11.434172900749807</v>
      </c>
      <c r="AB51" s="42">
        <f t="shared" ca="1" si="21"/>
        <v>4.2955856913149017E-4</v>
      </c>
      <c r="AC51" s="42">
        <f t="shared" ca="1" si="22"/>
        <v>13.921053254769626</v>
      </c>
      <c r="AD51" s="42">
        <f t="shared" ca="1" si="23"/>
        <v>2.4228936496671128E-4</v>
      </c>
      <c r="AE51" s="42">
        <f t="shared" ca="1" si="24"/>
        <v>12.791732581279669</v>
      </c>
      <c r="AF51" s="42">
        <f t="shared" ca="1" si="25"/>
        <v>3.1424358376577803E-4</v>
      </c>
      <c r="AG51" s="42">
        <f t="shared" ca="1" si="26"/>
        <v>8.9029716411910425</v>
      </c>
      <c r="AH51" s="42">
        <f t="shared" ca="1" si="27"/>
        <v>7.6938287059175948E-4</v>
      </c>
      <c r="AI51" s="42">
        <f t="shared" ca="1" si="28"/>
        <v>4.736850979071531</v>
      </c>
      <c r="AJ51" s="42">
        <f t="shared" ca="1" si="29"/>
        <v>2.0079577905709194E-3</v>
      </c>
      <c r="AK51" s="42">
        <f t="shared" ca="1" si="30"/>
        <v>1.8939883885478686</v>
      </c>
      <c r="AL51" s="42">
        <f t="shared" ca="1" si="31"/>
        <v>3.8640331025015231E-3</v>
      </c>
      <c r="AM51" s="42">
        <f t="shared" ca="1" si="32"/>
        <v>0.4784003802367045</v>
      </c>
      <c r="AN51" s="42">
        <f t="shared" ca="1" si="33"/>
        <v>5.353029529253703E-3</v>
      </c>
    </row>
    <row r="52" spans="3:40" x14ac:dyDescent="0.35">
      <c r="C52" s="44">
        <v>7</v>
      </c>
      <c r="D52" s="26">
        <f t="shared" si="5"/>
        <v>2.303101859690154</v>
      </c>
      <c r="E52" s="26">
        <f t="shared" si="5"/>
        <v>2.4031018596901523</v>
      </c>
      <c r="F52" s="30"/>
      <c r="G52" s="30"/>
      <c r="H52" s="13">
        <v>7</v>
      </c>
      <c r="I52" s="26">
        <f t="shared" si="6"/>
        <v>10.357356421793316</v>
      </c>
      <c r="J52" s="26">
        <f t="shared" si="7"/>
        <v>17.958029445922175</v>
      </c>
      <c r="K52" s="26">
        <f t="shared" si="7"/>
        <v>1.6655530734039827E-2</v>
      </c>
      <c r="L52" s="26">
        <f t="shared" ca="1" si="7"/>
        <v>2.3736429032663549</v>
      </c>
      <c r="M52" s="30"/>
      <c r="N52" s="30"/>
      <c r="O52" s="26">
        <f t="shared" ca="1" si="8"/>
        <v>1.6655530734039827E-2</v>
      </c>
      <c r="P52" s="26">
        <f t="shared" ca="1" si="9"/>
        <v>5.963096967041592E-3</v>
      </c>
      <c r="Q52" s="42">
        <f t="shared" ca="1" si="10"/>
        <v>1.6655530734039827E-2</v>
      </c>
      <c r="R52" s="42">
        <f t="shared" ca="1" si="11"/>
        <v>5.963096967041592E-3</v>
      </c>
      <c r="S52" s="42">
        <f t="shared" ca="1" si="12"/>
        <v>0.18583319424198358</v>
      </c>
      <c r="T52" s="42">
        <f t="shared" ca="1" si="13"/>
        <v>5.7352731317144977E-3</v>
      </c>
      <c r="U52" s="42">
        <f t="shared" ca="1" si="14"/>
        <v>1.1315779734112994</v>
      </c>
      <c r="V52" s="42">
        <f t="shared" ca="1" si="15"/>
        <v>4.6129593469648074E-3</v>
      </c>
      <c r="W52" s="42">
        <f t="shared" ca="1" si="16"/>
        <v>3.3098904362117874</v>
      </c>
      <c r="X52" s="42">
        <f t="shared" ca="1" si="17"/>
        <v>2.7934981044325864E-3</v>
      </c>
      <c r="Y52" s="42">
        <f t="shared" ca="1" si="18"/>
        <v>6.9984593274061533</v>
      </c>
      <c r="Z52" s="42">
        <f t="shared" ca="1" si="19"/>
        <v>1.1947897602002698E-3</v>
      </c>
      <c r="AA52" s="42">
        <f t="shared" ca="1" si="20"/>
        <v>11.305259620355587</v>
      </c>
      <c r="AB52" s="42">
        <f t="shared" ca="1" si="21"/>
        <v>4.4321195116567291E-4</v>
      </c>
      <c r="AC52" s="42">
        <f t="shared" ca="1" si="22"/>
        <v>13.892660700002907</v>
      </c>
      <c r="AD52" s="42">
        <f t="shared" ca="1" si="23"/>
        <v>2.44270687437779E-4</v>
      </c>
      <c r="AE52" s="42">
        <f t="shared" ca="1" si="24"/>
        <v>12.886065315747643</v>
      </c>
      <c r="AF52" s="42">
        <f t="shared" ca="1" si="25"/>
        <v>3.0798594160216786E-4</v>
      </c>
      <c r="AG52" s="42">
        <f t="shared" ca="1" si="26"/>
        <v>9.0505859073817803</v>
      </c>
      <c r="AH52" s="42">
        <f t="shared" ca="1" si="27"/>
        <v>7.4486717120734005E-4</v>
      </c>
      <c r="AI52" s="42">
        <f t="shared" ca="1" si="28"/>
        <v>4.8585460485206742</v>
      </c>
      <c r="AJ52" s="42">
        <f t="shared" ca="1" si="29"/>
        <v>1.9556125685299959E-3</v>
      </c>
      <c r="AK52" s="42">
        <f t="shared" ca="1" si="30"/>
        <v>1.9635491134638887</v>
      </c>
      <c r="AL52" s="42">
        <f t="shared" ca="1" si="31"/>
        <v>3.8087504038020782E-3</v>
      </c>
      <c r="AM52" s="42">
        <f t="shared" ca="1" si="32"/>
        <v>0.50763915583036068</v>
      </c>
      <c r="AN52" s="42">
        <f t="shared" ca="1" si="33"/>
        <v>5.3256608855462E-3</v>
      </c>
    </row>
    <row r="53" spans="3:40" x14ac:dyDescent="0.35">
      <c r="C53" s="44">
        <v>8</v>
      </c>
      <c r="D53" s="26">
        <f t="shared" si="5"/>
        <v>2.2893155059394257</v>
      </c>
      <c r="E53" s="26">
        <f t="shared" si="5"/>
        <v>2.3893155059394249</v>
      </c>
      <c r="F53" s="30"/>
      <c r="G53" s="30"/>
      <c r="H53" s="13">
        <v>8</v>
      </c>
      <c r="I53" s="26">
        <f t="shared" si="6"/>
        <v>10.27680890284763</v>
      </c>
      <c r="J53" s="26">
        <f t="shared" si="7"/>
        <v>17.969791722334818</v>
      </c>
      <c r="K53" s="26">
        <f t="shared" si="7"/>
        <v>2.1777073117765465E-2</v>
      </c>
      <c r="L53" s="26">
        <f t="shared" ca="1" si="7"/>
        <v>2.3649815485540024</v>
      </c>
      <c r="M53" s="30"/>
      <c r="N53" s="30"/>
      <c r="O53" s="26">
        <f t="shared" ca="1" si="8"/>
        <v>2.1777073117765465E-2</v>
      </c>
      <c r="P53" s="26">
        <f t="shared" ca="1" si="9"/>
        <v>5.9599701064515188E-3</v>
      </c>
      <c r="Q53" s="42">
        <f t="shared" ca="1" si="10"/>
        <v>2.1777073117765465E-2</v>
      </c>
      <c r="R53" s="42">
        <f t="shared" ca="1" si="11"/>
        <v>5.9599701064515188E-3</v>
      </c>
      <c r="S53" s="42">
        <f t="shared" ca="1" si="12"/>
        <v>0.16951178091356886</v>
      </c>
      <c r="T53" s="42">
        <f t="shared" ca="1" si="13"/>
        <v>5.7606383417035381E-3</v>
      </c>
      <c r="U53" s="42">
        <f t="shared" ca="1" si="14"/>
        <v>1.0831507909483351</v>
      </c>
      <c r="V53" s="42">
        <f t="shared" ca="1" si="15"/>
        <v>4.6677405638172282E-3</v>
      </c>
      <c r="W53" s="42">
        <f t="shared" ca="1" si="16"/>
        <v>3.2124885900496323</v>
      </c>
      <c r="X53" s="42">
        <f t="shared" ca="1" si="17"/>
        <v>2.8587286209769522E-3</v>
      </c>
      <c r="Y53" s="42">
        <f t="shared" ca="1" si="18"/>
        <v>6.8558967667332906</v>
      </c>
      <c r="Z53" s="42">
        <f t="shared" ca="1" si="19"/>
        <v>1.2354697379057284E-3</v>
      </c>
      <c r="AA53" s="42">
        <f t="shared" ca="1" si="20"/>
        <v>11.174403162628314</v>
      </c>
      <c r="AB53" s="42">
        <f t="shared" ca="1" si="21"/>
        <v>4.5706869011945283E-4</v>
      </c>
      <c r="AC53" s="42">
        <f t="shared" ca="1" si="22"/>
        <v>13.859976242786516</v>
      </c>
      <c r="AD53" s="42">
        <f t="shared" ca="1" si="23"/>
        <v>2.462771757046315E-4</v>
      </c>
      <c r="AE53" s="42">
        <f t="shared" ca="1" si="24"/>
        <v>12.977072465831469</v>
      </c>
      <c r="AF53" s="42">
        <f t="shared" ca="1" si="25"/>
        <v>3.0179673857285956E-4</v>
      </c>
      <c r="AG53" s="42">
        <f t="shared" ca="1" si="26"/>
        <v>9.1979147400103063</v>
      </c>
      <c r="AH53" s="42">
        <f t="shared" ca="1" si="27"/>
        <v>7.2049391079663744E-4</v>
      </c>
      <c r="AI53" s="42">
        <f t="shared" ca="1" si="28"/>
        <v>4.9818436526057841</v>
      </c>
      <c r="AJ53" s="42">
        <f t="shared" ca="1" si="29"/>
        <v>1.9021178603715698E-3</v>
      </c>
      <c r="AK53" s="42">
        <f t="shared" ca="1" si="30"/>
        <v>2.0347602512007503</v>
      </c>
      <c r="AL53" s="42">
        <f t="shared" ca="1" si="31"/>
        <v>3.7492617710093369E-3</v>
      </c>
      <c r="AM53" s="42">
        <f t="shared" ca="1" si="32"/>
        <v>0.53792680648236091</v>
      </c>
      <c r="AN53" s="42">
        <f t="shared" ca="1" si="33"/>
        <v>5.2921129903600603E-3</v>
      </c>
    </row>
    <row r="54" spans="3:40" x14ac:dyDescent="0.35">
      <c r="C54" s="13">
        <v>9</v>
      </c>
      <c r="D54" s="26">
        <f t="shared" si="5"/>
        <v>2.279247514720026</v>
      </c>
      <c r="E54" s="26">
        <f t="shared" si="5"/>
        <v>2.3792475147200256</v>
      </c>
      <c r="F54" s="30"/>
      <c r="G54" s="30"/>
      <c r="H54" s="13">
        <v>9</v>
      </c>
      <c r="I54" s="26">
        <f t="shared" si="6"/>
        <v>10.185717302544852</v>
      </c>
      <c r="J54" s="26">
        <f t="shared" si="7"/>
        <v>17.964611680117976</v>
      </c>
      <c r="K54" s="26">
        <f t="shared" si="7"/>
        <v>2.7594456684867735E-2</v>
      </c>
      <c r="L54" s="26">
        <f t="shared" ca="1" si="7"/>
        <v>2.3566994853892553</v>
      </c>
      <c r="M54" s="30"/>
      <c r="N54" s="30"/>
      <c r="O54" s="26">
        <f t="shared" ca="1" si="8"/>
        <v>2.7594456684867735E-2</v>
      </c>
      <c r="P54" s="26">
        <f t="shared" ca="1" si="9"/>
        <v>5.9502763142316797E-3</v>
      </c>
      <c r="Q54" s="42">
        <f t="shared" ca="1" si="10"/>
        <v>2.7594456684867735E-2</v>
      </c>
      <c r="R54" s="42">
        <f t="shared" ca="1" si="11"/>
        <v>5.9502763142316797E-3</v>
      </c>
      <c r="S54" s="42">
        <f t="shared" ca="1" si="12"/>
        <v>0.15400436171303136</v>
      </c>
      <c r="T54" s="42">
        <f t="shared" ca="1" si="13"/>
        <v>5.7795781844563517E-3</v>
      </c>
      <c r="U54" s="42">
        <f t="shared" ca="1" si="14"/>
        <v>1.0360794419890409</v>
      </c>
      <c r="V54" s="42">
        <f t="shared" ca="1" si="15"/>
        <v>4.7172471969791647E-3</v>
      </c>
      <c r="W54" s="42">
        <f t="shared" ca="1" si="16"/>
        <v>3.1168793408998368</v>
      </c>
      <c r="X54" s="42">
        <f t="shared" ca="1" si="17"/>
        <v>2.9215185299443771E-3</v>
      </c>
      <c r="Y54" s="42">
        <f t="shared" ca="1" si="18"/>
        <v>6.7142558787696576</v>
      </c>
      <c r="Z54" s="42">
        <f t="shared" ca="1" si="19"/>
        <v>1.2760596948254103E-3</v>
      </c>
      <c r="AA54" s="42">
        <f t="shared" ca="1" si="20"/>
        <v>11.041710180426765</v>
      </c>
      <c r="AB54" s="42">
        <f t="shared" ca="1" si="21"/>
        <v>4.7111351290685349E-4</v>
      </c>
      <c r="AC54" s="42">
        <f t="shared" ca="1" si="22"/>
        <v>13.823032264958702</v>
      </c>
      <c r="AD54" s="42">
        <f t="shared" ca="1" si="23"/>
        <v>2.4830950993509225E-4</v>
      </c>
      <c r="AE54" s="42">
        <f t="shared" ca="1" si="24"/>
        <v>13.06466933712167</v>
      </c>
      <c r="AF54" s="42">
        <f t="shared" ca="1" si="25"/>
        <v>2.9568523972685123E-4</v>
      </c>
      <c r="AG54" s="42">
        <f t="shared" ca="1" si="26"/>
        <v>9.3448619994067084</v>
      </c>
      <c r="AH54" s="42">
        <f t="shared" ca="1" si="27"/>
        <v>6.9632242104600208E-4</v>
      </c>
      <c r="AI54" s="42">
        <f t="shared" ca="1" si="28"/>
        <v>5.1067149713905371</v>
      </c>
      <c r="AJ54" s="42">
        <f t="shared" ca="1" si="29"/>
        <v>1.8476728707874104E-3</v>
      </c>
      <c r="AK54" s="42">
        <f t="shared" ca="1" si="30"/>
        <v>2.1076378786732559</v>
      </c>
      <c r="AL54" s="42">
        <f t="shared" ca="1" si="31"/>
        <v>3.6858087051513519E-3</v>
      </c>
      <c r="AM54" s="42">
        <f t="shared" ca="1" si="32"/>
        <v>0.56928221127402967</v>
      </c>
      <c r="AN54" s="42">
        <f t="shared" ca="1" si="33"/>
        <v>5.2525277817617819E-3</v>
      </c>
    </row>
    <row r="55" spans="3:40" x14ac:dyDescent="0.35">
      <c r="C55" s="44">
        <v>10</v>
      </c>
      <c r="D55" s="26">
        <f t="shared" si="5"/>
        <v>2.2729117508793122</v>
      </c>
      <c r="E55" s="26">
        <f t="shared" si="5"/>
        <v>2.3729117508793096</v>
      </c>
      <c r="F55" s="30"/>
      <c r="G55" s="30"/>
      <c r="H55" s="13">
        <v>10</v>
      </c>
      <c r="I55" s="26">
        <f t="shared" si="6"/>
        <v>10.084505275289633</v>
      </c>
      <c r="J55" s="26">
        <f t="shared" si="7"/>
        <v>17.942684200202034</v>
      </c>
      <c r="K55" s="26">
        <f t="shared" si="7"/>
        <v>3.4112533762228232E-2</v>
      </c>
      <c r="L55" s="26">
        <f t="shared" ca="1" si="7"/>
        <v>2.3487976139324869</v>
      </c>
      <c r="M55" s="30"/>
      <c r="N55" s="30"/>
      <c r="O55" s="26">
        <f t="shared" ca="1" si="8"/>
        <v>3.4112533762228232E-2</v>
      </c>
      <c r="P55" s="26">
        <f t="shared" ca="1" si="9"/>
        <v>5.9341006100385859E-3</v>
      </c>
      <c r="Q55" s="42">
        <f t="shared" ca="1" si="10"/>
        <v>3.4112533762228232E-2</v>
      </c>
      <c r="R55" s="42">
        <f t="shared" ca="1" si="11"/>
        <v>5.9341006100385859E-3</v>
      </c>
      <c r="S55" s="42">
        <f t="shared" ca="1" si="12"/>
        <v>0.13929901471789091</v>
      </c>
      <c r="T55" s="42">
        <f t="shared" ca="1" si="13"/>
        <v>5.7921027462489397E-3</v>
      </c>
      <c r="U55" s="42">
        <f t="shared" ca="1" si="14"/>
        <v>0.99034262328878409</v>
      </c>
      <c r="V55" s="42">
        <f t="shared" ca="1" si="15"/>
        <v>4.7613696174132894E-3</v>
      </c>
      <c r="W55" s="42">
        <f t="shared" ca="1" si="16"/>
        <v>3.0230614809215623</v>
      </c>
      <c r="X55" s="42">
        <f t="shared" ca="1" si="17"/>
        <v>2.9816729858102614E-3</v>
      </c>
      <c r="Y55" s="42">
        <f t="shared" ca="1" si="18"/>
        <v>6.5735990437930036</v>
      </c>
      <c r="Z55" s="42">
        <f t="shared" ca="1" si="19"/>
        <v>1.3164557153047421E-3</v>
      </c>
      <c r="AA55" s="42">
        <f t="shared" ca="1" si="20"/>
        <v>10.907287564464962</v>
      </c>
      <c r="AB55" s="42">
        <f t="shared" ca="1" si="21"/>
        <v>4.8533029590379465E-4</v>
      </c>
      <c r="AC55" s="42">
        <f t="shared" ca="1" si="22"/>
        <v>13.781865288485863</v>
      </c>
      <c r="AD55" s="42">
        <f t="shared" ca="1" si="23"/>
        <v>2.5036846681116627E-4</v>
      </c>
      <c r="AE55" s="42">
        <f t="shared" ca="1" si="24"/>
        <v>13.14877390017576</v>
      </c>
      <c r="AF55" s="42">
        <f t="shared" ca="1" si="25"/>
        <v>2.8966016162467389E-4</v>
      </c>
      <c r="AG55" s="42">
        <f t="shared" ca="1" si="26"/>
        <v>9.4913300208053215</v>
      </c>
      <c r="AH55" s="42">
        <f t="shared" ca="1" si="27"/>
        <v>6.7240844091127168E-4</v>
      </c>
      <c r="AI55" s="42">
        <f t="shared" ca="1" si="28"/>
        <v>5.2331289221990298</v>
      </c>
      <c r="AJ55" s="42">
        <f t="shared" ca="1" si="29"/>
        <v>1.7924756573909012E-3</v>
      </c>
      <c r="AK55" s="42">
        <f t="shared" ca="1" si="30"/>
        <v>2.1821973620974924</v>
      </c>
      <c r="AL55" s="42">
        <f t="shared" ca="1" si="31"/>
        <v>3.6186486901969841E-3</v>
      </c>
      <c r="AM55" s="42">
        <f t="shared" ca="1" si="32"/>
        <v>0.60172456859620538</v>
      </c>
      <c r="AN55" s="42">
        <f t="shared" ca="1" si="33"/>
        <v>5.2070734264340916E-3</v>
      </c>
    </row>
    <row r="56" spans="3:40" x14ac:dyDescent="0.35">
      <c r="C56" s="44">
        <v>11</v>
      </c>
      <c r="D56" s="26">
        <f t="shared" si="5"/>
        <v>2.2703114862238998</v>
      </c>
      <c r="E56" s="26">
        <f t="shared" si="5"/>
        <v>2.3703114862238985</v>
      </c>
      <c r="F56" s="30"/>
      <c r="G56" s="30"/>
      <c r="H56" s="13">
        <v>11</v>
      </c>
      <c r="I56" s="26">
        <f t="shared" si="6"/>
        <v>9.9736353985186597</v>
      </c>
      <c r="J56" s="26">
        <f t="shared" si="7"/>
        <v>17.904273478513002</v>
      </c>
      <c r="K56" s="26">
        <f t="shared" si="7"/>
        <v>4.1336720971212812E-2</v>
      </c>
      <c r="L56" s="26">
        <f t="shared" ca="1" si="7"/>
        <v>2.3412767321252672</v>
      </c>
      <c r="M56" s="30"/>
      <c r="N56" s="30"/>
      <c r="O56" s="26">
        <f t="shared" ca="1" si="8"/>
        <v>4.1336720971212812E-2</v>
      </c>
      <c r="P56" s="26">
        <f t="shared" ca="1" si="9"/>
        <v>5.9115555649885583E-3</v>
      </c>
      <c r="Q56" s="42">
        <f t="shared" ca="1" si="10"/>
        <v>4.1336720971212812E-2</v>
      </c>
      <c r="R56" s="42">
        <f t="shared" ca="1" si="11"/>
        <v>5.9115555649885583E-3</v>
      </c>
      <c r="S56" s="42">
        <f t="shared" ca="1" si="12"/>
        <v>0.12538433359225137</v>
      </c>
      <c r="T56" s="42">
        <f t="shared" ca="1" si="13"/>
        <v>5.7982510429409944E-3</v>
      </c>
      <c r="U56" s="42">
        <f t="shared" ca="1" si="14"/>
        <v>0.94591903083033801</v>
      </c>
      <c r="V56" s="42">
        <f t="shared" ca="1" si="15"/>
        <v>4.8000255054912819E-3</v>
      </c>
      <c r="W56" s="42">
        <f t="shared" ca="1" si="16"/>
        <v>2.9310323768164315</v>
      </c>
      <c r="X56" s="42">
        <f t="shared" ca="1" si="17"/>
        <v>3.0390105689674192E-3</v>
      </c>
      <c r="Y56" s="42">
        <f t="shared" ca="1" si="18"/>
        <v>6.4339862041849871</v>
      </c>
      <c r="Z56" s="42">
        <f t="shared" ca="1" si="19"/>
        <v>1.3565531923314922E-3</v>
      </c>
      <c r="AA56" s="42">
        <f t="shared" ca="1" si="20"/>
        <v>10.7712422956347</v>
      </c>
      <c r="AB56" s="42">
        <f t="shared" ca="1" si="21"/>
        <v>4.9970215063203244E-4</v>
      </c>
      <c r="AC56" s="42">
        <f t="shared" ca="1" si="22"/>
        <v>13.736515909962204</v>
      </c>
      <c r="AD56" s="42">
        <f t="shared" ca="1" si="23"/>
        <v>2.5245493059417512E-4</v>
      </c>
      <c r="AE56" s="42">
        <f t="shared" ca="1" si="24"/>
        <v>13.229306928459723</v>
      </c>
      <c r="AF56" s="42">
        <f t="shared" ca="1" si="25"/>
        <v>2.8372967153772471E-4</v>
      </c>
      <c r="AG56" s="42">
        <f t="shared" ca="1" si="26"/>
        <v>9.6372197133616293</v>
      </c>
      <c r="AH56" s="42">
        <f t="shared" ca="1" si="27"/>
        <v>6.488039373793987E-4</v>
      </c>
      <c r="AI56" s="42">
        <f t="shared" ca="1" si="28"/>
        <v>5.3610521261910584</v>
      </c>
      <c r="AJ56" s="42">
        <f t="shared" ca="1" si="29"/>
        <v>1.7367217190916782E-3</v>
      </c>
      <c r="AK56" s="42">
        <f t="shared" ca="1" si="30"/>
        <v>2.2584533056097347</v>
      </c>
      <c r="AL56" s="42">
        <f t="shared" ca="1" si="31"/>
        <v>3.5480531550487419E-3</v>
      </c>
      <c r="AM56" s="42">
        <f t="shared" ca="1" si="32"/>
        <v>0.63527337769382586</v>
      </c>
      <c r="AN56" s="42">
        <f t="shared" ca="1" si="33"/>
        <v>5.1559430341371042E-3</v>
      </c>
    </row>
    <row r="57" spans="3:40" x14ac:dyDescent="0.35">
      <c r="C57" s="13">
        <v>12</v>
      </c>
      <c r="D57" s="26">
        <f t="shared" si="5"/>
        <v>2.2714404387254632</v>
      </c>
      <c r="E57" s="26">
        <f t="shared" si="5"/>
        <v>2.3714404387254611</v>
      </c>
      <c r="F57" s="30"/>
      <c r="G57" s="30"/>
      <c r="H57" s="13">
        <v>12</v>
      </c>
      <c r="I57" s="26">
        <f t="shared" si="6"/>
        <v>9.8536055405126142</v>
      </c>
      <c r="J57" s="26">
        <f t="shared" si="7"/>
        <v>17.849711055770609</v>
      </c>
      <c r="K57" s="26">
        <f t="shared" si="7"/>
        <v>4.9272996962208389E-2</v>
      </c>
      <c r="L57" s="26">
        <f t="shared" ca="1" si="7"/>
        <v>2.3341375346102944</v>
      </c>
      <c r="M57" s="30"/>
      <c r="N57" s="30"/>
      <c r="O57" s="26">
        <f t="shared" ca="1" si="8"/>
        <v>4.9272996962208389E-2</v>
      </c>
      <c r="P57" s="26">
        <f t="shared" ca="1" si="9"/>
        <v>5.8827803879627667E-3</v>
      </c>
      <c r="Q57" s="42">
        <f t="shared" ca="1" si="10"/>
        <v>4.9272996962208389E-2</v>
      </c>
      <c r="R57" s="42">
        <f t="shared" ca="1" si="11"/>
        <v>5.8827803879627667E-3</v>
      </c>
      <c r="S57" s="42">
        <f t="shared" ca="1" si="12"/>
        <v>0.1122494337433597</v>
      </c>
      <c r="T57" s="42">
        <f t="shared" ca="1" si="13"/>
        <v>5.7980905323707877E-3</v>
      </c>
      <c r="U57" s="42">
        <f t="shared" ca="1" si="14"/>
        <v>0.90278739106866335</v>
      </c>
      <c r="V57" s="42">
        <f t="shared" ca="1" si="15"/>
        <v>4.8331602665322134E-3</v>
      </c>
      <c r="W57" s="42">
        <f t="shared" ca="1" si="16"/>
        <v>2.8407880266410408</v>
      </c>
      <c r="X57" s="42">
        <f t="shared" ca="1" si="17"/>
        <v>3.0933647546287461E-3</v>
      </c>
      <c r="Y57" s="42">
        <f t="shared" ca="1" si="18"/>
        <v>6.2954748546898829</v>
      </c>
      <c r="Z57" s="42">
        <f t="shared" ca="1" si="19"/>
        <v>1.3962476337780842E-3</v>
      </c>
      <c r="AA57" s="42">
        <f t="shared" ca="1" si="20"/>
        <v>10.633681299723918</v>
      </c>
      <c r="AB57" s="42">
        <f t="shared" ca="1" si="21"/>
        <v>5.1421152426934537E-4</v>
      </c>
      <c r="AC57" s="42">
        <f t="shared" ca="1" si="22"/>
        <v>13.687028728010281</v>
      </c>
      <c r="AD57" s="42">
        <f t="shared" ca="1" si="23"/>
        <v>2.5456990634872449E-4</v>
      </c>
      <c r="AE57" s="42">
        <f t="shared" ca="1" si="24"/>
        <v>13.306192132534974</v>
      </c>
      <c r="AF57" s="42">
        <f t="shared" ca="1" si="25"/>
        <v>2.7790139212115076E-4</v>
      </c>
      <c r="AG57" s="42">
        <f t="shared" ca="1" si="26"/>
        <v>9.7824306639384826</v>
      </c>
      <c r="AH57" s="42">
        <f t="shared" ca="1" si="27"/>
        <v>6.2555697260069626E-4</v>
      </c>
      <c r="AI57" s="42">
        <f t="shared" ca="1" si="28"/>
        <v>5.4904488776902491</v>
      </c>
      <c r="AJ57" s="42">
        <f t="shared" ca="1" si="29"/>
        <v>1.680602664763504E-3</v>
      </c>
      <c r="AK57" s="42">
        <f t="shared" ca="1" si="30"/>
        <v>2.3364194990353178</v>
      </c>
      <c r="AL57" s="42">
        <f t="shared" ca="1" si="31"/>
        <v>3.474305354777676E-3</v>
      </c>
      <c r="AM57" s="42">
        <f t="shared" ca="1" si="32"/>
        <v>0.66994841926970905</v>
      </c>
      <c r="AN57" s="42">
        <f t="shared" ca="1" si="33"/>
        <v>5.0993531978996533E-3</v>
      </c>
    </row>
    <row r="58" spans="3:40" x14ac:dyDescent="0.35">
      <c r="C58" s="44">
        <v>13</v>
      </c>
      <c r="D58" s="26">
        <f t="shared" si="5"/>
        <v>2.2762839403115898</v>
      </c>
      <c r="E58" s="26">
        <f t="shared" si="5"/>
        <v>2.3762839403115898</v>
      </c>
      <c r="F58" s="30"/>
      <c r="G58" s="30"/>
      <c r="H58" s="13">
        <v>13</v>
      </c>
      <c r="I58" s="26">
        <f t="shared" si="6"/>
        <v>9.7249450475501078</v>
      </c>
      <c r="J58" s="26">
        <f t="shared" si="7"/>
        <v>17.779393439024705</v>
      </c>
      <c r="K58" s="26">
        <f t="shared" si="7"/>
        <v>5.7927899870671665E-2</v>
      </c>
      <c r="L58" s="26">
        <f t="shared" ca="1" si="7"/>
        <v>2.327380611604442</v>
      </c>
      <c r="M58" s="30"/>
      <c r="N58" s="30"/>
      <c r="O58" s="26">
        <f t="shared" ca="1" si="8"/>
        <v>5.7927899870671665E-2</v>
      </c>
      <c r="P58" s="26">
        <f t="shared" ca="1" si="9"/>
        <v>5.8479398344870731E-3</v>
      </c>
      <c r="Q58" s="42">
        <f t="shared" ca="1" si="10"/>
        <v>5.7927899870671665E-2</v>
      </c>
      <c r="R58" s="42">
        <f t="shared" ca="1" si="11"/>
        <v>5.8479398344870731E-3</v>
      </c>
      <c r="S58" s="42">
        <f t="shared" ca="1" si="12"/>
        <v>9.988395803411855E-2</v>
      </c>
      <c r="T58" s="42">
        <f t="shared" ca="1" si="13"/>
        <v>5.7917164287797154E-3</v>
      </c>
      <c r="U58" s="42">
        <f t="shared" ca="1" si="14"/>
        <v>0.86092649100876828</v>
      </c>
      <c r="V58" s="42">
        <f t="shared" ca="1" si="15"/>
        <v>4.8607472226429548E-3</v>
      </c>
      <c r="W58" s="42">
        <f t="shared" ca="1" si="16"/>
        <v>2.7523231166544382</v>
      </c>
      <c r="X58" s="42">
        <f t="shared" ca="1" si="17"/>
        <v>3.1445852582756449E-3</v>
      </c>
      <c r="Y58" s="42">
        <f t="shared" ca="1" si="18"/>
        <v>6.1581200370482616</v>
      </c>
      <c r="Z58" s="42">
        <f t="shared" ca="1" si="19"/>
        <v>1.4354354981879018E-3</v>
      </c>
      <c r="AA58" s="42">
        <f t="shared" ca="1" si="20"/>
        <v>10.494711304805938</v>
      </c>
      <c r="AB58" s="42">
        <f t="shared" ca="1" si="21"/>
        <v>5.2884031508996306E-4</v>
      </c>
      <c r="AC58" s="42">
        <f t="shared" ca="1" si="22"/>
        <v>13.633452263779327</v>
      </c>
      <c r="AD58" s="42">
        <f t="shared" ca="1" si="23"/>
        <v>2.5671453535279607E-4</v>
      </c>
      <c r="AE58" s="42">
        <f t="shared" ca="1" si="24"/>
        <v>13.379356290149049</v>
      </c>
      <c r="AF58" s="42">
        <f t="shared" ca="1" si="25"/>
        <v>2.7218241101918238E-4</v>
      </c>
      <c r="AG58" s="42">
        <f t="shared" ca="1" si="26"/>
        <v>9.9268612455460747</v>
      </c>
      <c r="AH58" s="42">
        <f t="shared" ca="1" si="27"/>
        <v>6.0271161541677193E-4</v>
      </c>
      <c r="AI58" s="42">
        <f t="shared" ca="1" si="28"/>
        <v>5.6212811164263661</v>
      </c>
      <c r="AJ58" s="42">
        <f t="shared" ca="1" si="29"/>
        <v>1.6243049737454155E-3</v>
      </c>
      <c r="AK58" s="42">
        <f t="shared" ca="1" si="30"/>
        <v>2.4161088648635931</v>
      </c>
      <c r="AL58" s="42">
        <f t="shared" ca="1" si="31"/>
        <v>3.3976981937567747E-3</v>
      </c>
      <c r="AM58" s="42">
        <f t="shared" ca="1" si="32"/>
        <v>0.70576973512148267</v>
      </c>
      <c r="AN58" s="42">
        <f t="shared" ca="1" si="33"/>
        <v>5.0375423738887931E-3</v>
      </c>
    </row>
    <row r="59" spans="3:40" x14ac:dyDescent="0.35">
      <c r="C59" s="44">
        <v>14</v>
      </c>
      <c r="D59" s="26">
        <f t="shared" si="5"/>
        <v>2.2848202126901649</v>
      </c>
      <c r="E59" s="26">
        <f t="shared" si="5"/>
        <v>2.3848202126901628</v>
      </c>
      <c r="F59" s="30"/>
      <c r="G59" s="30"/>
      <c r="H59" s="13">
        <v>14</v>
      </c>
      <c r="I59" s="26">
        <f t="shared" si="6"/>
        <v>9.5882107837700232</v>
      </c>
      <c r="J59" s="26">
        <f t="shared" si="7"/>
        <v>17.693779336545031</v>
      </c>
      <c r="K59" s="26">
        <f t="shared" si="7"/>
        <v>6.7308524482782725E-2</v>
      </c>
      <c r="L59" s="26">
        <f t="shared" ca="1" si="7"/>
        <v>2.3210064477346761</v>
      </c>
      <c r="M59" s="30"/>
      <c r="N59" s="30"/>
      <c r="O59" s="26">
        <f t="shared" ca="1" si="8"/>
        <v>6.7308524482782725E-2</v>
      </c>
      <c r="P59" s="26">
        <f t="shared" ca="1" si="9"/>
        <v>5.8072229485139565E-3</v>
      </c>
      <c r="Q59" s="42">
        <f t="shared" ca="1" si="10"/>
        <v>6.7308524482782725E-2</v>
      </c>
      <c r="R59" s="42">
        <f t="shared" ca="1" si="11"/>
        <v>5.8072229485139565E-3</v>
      </c>
      <c r="S59" s="42">
        <f t="shared" ca="1" si="12"/>
        <v>8.8278082072475866E-2</v>
      </c>
      <c r="T59" s="42">
        <f t="shared" ca="1" si="13"/>
        <v>5.7792508273840819E-3</v>
      </c>
      <c r="U59" s="42">
        <f t="shared" ca="1" si="14"/>
        <v>0.82031520712960038</v>
      </c>
      <c r="V59" s="42">
        <f t="shared" ca="1" si="15"/>
        <v>4.8827875814107082E-3</v>
      </c>
      <c r="W59" s="42">
        <f t="shared" ca="1" si="16"/>
        <v>2.6656310780953905</v>
      </c>
      <c r="X59" s="42">
        <f t="shared" ca="1" si="17"/>
        <v>3.1925392421862111E-3</v>
      </c>
      <c r="Y59" s="42">
        <f t="shared" ca="1" si="18"/>
        <v>6.021974338880872</v>
      </c>
      <c r="Z59" s="42">
        <f t="shared" ca="1" si="19"/>
        <v>1.4740150513102462E-3</v>
      </c>
      <c r="AA59" s="42">
        <f t="shared" ca="1" si="20"/>
        <v>10.354438701561852</v>
      </c>
      <c r="AB59" s="42">
        <f t="shared" ca="1" si="21"/>
        <v>5.4357000273866113E-4</v>
      </c>
      <c r="AC59" s="42">
        <f t="shared" ca="1" si="22"/>
        <v>13.575838874756249</v>
      </c>
      <c r="AD59" s="42">
        <f t="shared" ca="1" si="23"/>
        <v>2.588901127098612E-4</v>
      </c>
      <c r="AE59" s="42">
        <f t="shared" ca="1" si="24"/>
        <v>13.44872937189597</v>
      </c>
      <c r="AF59" s="42">
        <f t="shared" ca="1" si="25"/>
        <v>2.6657929486706899E-4</v>
      </c>
      <c r="AG59" s="42">
        <f t="shared" ca="1" si="26"/>
        <v>10.070408730304903</v>
      </c>
      <c r="AH59" s="42">
        <f t="shared" ca="1" si="27"/>
        <v>5.8030789488190432E-4</v>
      </c>
      <c r="AI59" s="42">
        <f t="shared" ca="1" si="28"/>
        <v>5.753508402851895</v>
      </c>
      <c r="AJ59" s="42">
        <f t="shared" ca="1" si="29"/>
        <v>1.5680088579948892E-3</v>
      </c>
      <c r="AK59" s="42">
        <f t="shared" ca="1" si="30"/>
        <v>2.4975334044897823</v>
      </c>
      <c r="AL59" s="42">
        <f t="shared" ca="1" si="31"/>
        <v>3.3185320136537061E-3</v>
      </c>
      <c r="AM59" s="42">
        <f t="shared" ca="1" si="32"/>
        <v>0.74275760678632008</v>
      </c>
      <c r="AN59" s="42">
        <f t="shared" ca="1" si="33"/>
        <v>4.9707691163507857E-3</v>
      </c>
    </row>
    <row r="60" spans="3:40" x14ac:dyDescent="0.35">
      <c r="C60" s="13">
        <v>15</v>
      </c>
      <c r="D60" s="26">
        <f t="shared" si="5"/>
        <v>2.2970217293142663</v>
      </c>
      <c r="E60" s="26">
        <f t="shared" si="5"/>
        <v>2.3970217293142664</v>
      </c>
      <c r="F60" s="30"/>
      <c r="G60" s="30"/>
      <c r="H60" s="13">
        <v>15</v>
      </c>
      <c r="I60" s="26">
        <f t="shared" si="6"/>
        <v>9.4439830580834379</v>
      </c>
      <c r="J60" s="26">
        <f t="shared" si="7"/>
        <v>17.59338653044518</v>
      </c>
      <c r="K60" s="26">
        <f t="shared" si="7"/>
        <v>7.7422519097719536E-2</v>
      </c>
      <c r="L60" s="26">
        <f t="shared" ca="1" si="7"/>
        <v>2.3150154208455054</v>
      </c>
      <c r="M60" s="30"/>
      <c r="N60" s="30"/>
      <c r="O60" s="26">
        <f t="shared" ca="1" si="8"/>
        <v>7.7422519097719536E-2</v>
      </c>
      <c r="P60" s="26">
        <f t="shared" ca="1" si="9"/>
        <v>5.760841648757095E-3</v>
      </c>
      <c r="Q60" s="42">
        <f t="shared" ca="1" si="10"/>
        <v>7.7422519097719536E-2</v>
      </c>
      <c r="R60" s="42">
        <f t="shared" ca="1" si="11"/>
        <v>5.760841648757095E-3</v>
      </c>
      <c r="S60" s="42">
        <f t="shared" ca="1" si="12"/>
        <v>7.7422519097720466E-2</v>
      </c>
      <c r="T60" s="42">
        <f t="shared" ca="1" si="13"/>
        <v>5.7608416487570932E-3</v>
      </c>
      <c r="U60" s="42">
        <f t="shared" ca="1" si="14"/>
        <v>0.78093253316898281</v>
      </c>
      <c r="V60" s="42">
        <f t="shared" ca="1" si="15"/>
        <v>4.8993101842998276E-3</v>
      </c>
      <c r="W60" s="42">
        <f t="shared" ca="1" si="16"/>
        <v>2.5807041437893496</v>
      </c>
      <c r="X60" s="42">
        <f t="shared" ca="1" si="17"/>
        <v>3.2371123692490184E-3</v>
      </c>
      <c r="Y60" s="42">
        <f t="shared" ca="1" si="18"/>
        <v>5.8870878966915283</v>
      </c>
      <c r="Z60" s="42">
        <f t="shared" ca="1" si="19"/>
        <v>1.5118872339212506E-3</v>
      </c>
      <c r="AA60" s="42">
        <f t="shared" ca="1" si="20"/>
        <v>10.212969406785287</v>
      </c>
      <c r="AB60" s="42">
        <f t="shared" ca="1" si="21"/>
        <v>5.5838179302271276E-4</v>
      </c>
      <c r="AC60" s="42">
        <f t="shared" ca="1" si="22"/>
        <v>13.514244662121184</v>
      </c>
      <c r="AD60" s="42">
        <f t="shared" ca="1" si="23"/>
        <v>2.6109810716567453E-4</v>
      </c>
      <c r="AE60" s="42">
        <f t="shared" ca="1" si="24"/>
        <v>13.514244662121188</v>
      </c>
      <c r="AF60" s="42">
        <f t="shared" ca="1" si="25"/>
        <v>2.610981071656742E-4</v>
      </c>
      <c r="AG60" s="42">
        <f t="shared" ca="1" si="26"/>
        <v>10.212969406785279</v>
      </c>
      <c r="AH60" s="42">
        <f t="shared" ca="1" si="27"/>
        <v>5.5838179302271362E-4</v>
      </c>
      <c r="AI60" s="42">
        <f t="shared" ca="1" si="28"/>
        <v>5.8870878966915239</v>
      </c>
      <c r="AJ60" s="42">
        <f t="shared" ca="1" si="29"/>
        <v>1.5118872339212521E-3</v>
      </c>
      <c r="AK60" s="42">
        <f t="shared" ca="1" si="30"/>
        <v>2.5807041437893505</v>
      </c>
      <c r="AL60" s="42">
        <f t="shared" ca="1" si="31"/>
        <v>3.237112369249018E-3</v>
      </c>
      <c r="AM60" s="42">
        <f t="shared" ca="1" si="32"/>
        <v>0.78093253316898037</v>
      </c>
      <c r="AN60" s="42">
        <f t="shared" ca="1" si="33"/>
        <v>4.8993101842998302E-3</v>
      </c>
    </row>
    <row r="61" spans="3:40" x14ac:dyDescent="0.35">
      <c r="C61" s="44">
        <v>16</v>
      </c>
      <c r="D61" s="26">
        <f t="shared" si="5"/>
        <v>2.3128566405271953</v>
      </c>
      <c r="E61" s="26">
        <f t="shared" si="5"/>
        <v>2.4128566405271932</v>
      </c>
      <c r="F61" s="30"/>
      <c r="G61" s="30"/>
      <c r="H61" s="13">
        <v>16</v>
      </c>
      <c r="I61" s="26">
        <f t="shared" si="6"/>
        <v>9.2928614731253543</v>
      </c>
      <c r="J61" s="26">
        <f t="shared" si="7"/>
        <v>17.478788413939554</v>
      </c>
      <c r="K61" s="26">
        <f t="shared" si="7"/>
        <v>8.8278082072474465E-2</v>
      </c>
      <c r="L61" s="26">
        <f t="shared" ca="1" si="7"/>
        <v>2.3094078007855683</v>
      </c>
      <c r="M61" s="30"/>
      <c r="N61" s="30"/>
      <c r="O61" s="26">
        <f t="shared" ca="1" si="8"/>
        <v>8.8278082072474465E-2</v>
      </c>
      <c r="P61" s="26">
        <f t="shared" ca="1" si="9"/>
        <v>5.7090291724332092E-3</v>
      </c>
      <c r="Q61" s="42">
        <f t="shared" ca="1" si="10"/>
        <v>8.8278082072474465E-2</v>
      </c>
      <c r="R61" s="42">
        <f t="shared" ca="1" si="11"/>
        <v>5.7090291724332092E-3</v>
      </c>
      <c r="S61" s="42">
        <f t="shared" ca="1" si="12"/>
        <v>6.7308524482783336E-2</v>
      </c>
      <c r="T61" s="42">
        <f t="shared" ca="1" si="13"/>
        <v>5.7366614141051916E-3</v>
      </c>
      <c r="U61" s="42">
        <f t="shared" ca="1" si="14"/>
        <v>0.74275760678632297</v>
      </c>
      <c r="V61" s="42">
        <f t="shared" ca="1" si="15"/>
        <v>4.910371039825898E-3</v>
      </c>
      <c r="W61" s="42">
        <f t="shared" ca="1" si="16"/>
        <v>2.4975334044897832</v>
      </c>
      <c r="X61" s="42">
        <f t="shared" ca="1" si="17"/>
        <v>3.2782096921337555E-3</v>
      </c>
      <c r="Y61" s="42">
        <f t="shared" ca="1" si="18"/>
        <v>5.753508402851903</v>
      </c>
      <c r="Z61" s="42">
        <f t="shared" ca="1" si="19"/>
        <v>1.5489565309243427E-3</v>
      </c>
      <c r="AA61" s="42">
        <f t="shared" ca="1" si="20"/>
        <v>10.070408730304909</v>
      </c>
      <c r="AB61" s="42">
        <f t="shared" ca="1" si="21"/>
        <v>5.7325677667007966E-4</v>
      </c>
      <c r="AC61" s="42">
        <f t="shared" ca="1" si="22"/>
        <v>13.448729371895967</v>
      </c>
      <c r="AD61" s="42">
        <f t="shared" ca="1" si="23"/>
        <v>2.6334018311706479E-4</v>
      </c>
      <c r="AE61" s="42">
        <f t="shared" ca="1" si="24"/>
        <v>13.575838874756256</v>
      </c>
      <c r="AF61" s="42">
        <f t="shared" ca="1" si="25"/>
        <v>2.5574442952221253E-4</v>
      </c>
      <c r="AG61" s="42">
        <f t="shared" ca="1" si="26"/>
        <v>10.354438701561845</v>
      </c>
      <c r="AH61" s="42">
        <f t="shared" ca="1" si="27"/>
        <v>5.3696527380163494E-4</v>
      </c>
      <c r="AI61" s="42">
        <f t="shared" ca="1" si="28"/>
        <v>6.0219743388808666</v>
      </c>
      <c r="AJ61" s="42">
        <f t="shared" ca="1" si="29"/>
        <v>1.4561048101012929E-3</v>
      </c>
      <c r="AK61" s="42">
        <f t="shared" ca="1" si="30"/>
        <v>2.6656310780953927</v>
      </c>
      <c r="AL61" s="42">
        <f t="shared" ca="1" si="31"/>
        <v>3.1537478147541874E-3</v>
      </c>
      <c r="AM61" s="42">
        <f t="shared" ca="1" si="32"/>
        <v>0.82031520712959805</v>
      </c>
      <c r="AN61" s="42">
        <f t="shared" ca="1" si="33"/>
        <v>4.8234585377368196E-3</v>
      </c>
    </row>
    <row r="62" spans="3:40" x14ac:dyDescent="0.35">
      <c r="C62" s="44">
        <v>17</v>
      </c>
      <c r="D62" s="26">
        <f t="shared" si="5"/>
        <v>2.3322902381451871</v>
      </c>
      <c r="E62" s="26">
        <f t="shared" si="5"/>
        <v>2.432290238145185</v>
      </c>
      <c r="F62" s="30"/>
      <c r="G62" s="30"/>
      <c r="H62" s="13">
        <v>17</v>
      </c>
      <c r="I62" s="26">
        <f t="shared" si="6"/>
        <v>9.1354607315547334</v>
      </c>
      <c r="J62" s="26">
        <f t="shared" ref="J62:L125" si="34">J$29+J$30*COS($H62/180*PI())+J$31*SIN($H62/180*PI())+J$32*COS(2*$H62/180*PI())+J$33*SIN(2*$H62/180*PI())+J$34*COS(3*$H62/180*PI())+J$35*SIN(3*$H62/180*PI())+J$36*COS(4*$H62/180*PI())+J$37*SIN(4*$H62/180*PI())+J$38*COS(5*$H62/180*PI())+J$39*SIN(5*$H62/180*PI())+J$40*COS(6*$H62/180*PI())</f>
        <v>17.350610222383864</v>
      </c>
      <c r="K62" s="26">
        <f t="shared" si="34"/>
        <v>9.9883958034117107E-2</v>
      </c>
      <c r="L62" s="26">
        <f t="shared" ca="1" si="34"/>
        <v>2.3041837481798888</v>
      </c>
      <c r="M62" s="30"/>
      <c r="N62" s="30"/>
      <c r="O62" s="26">
        <f t="shared" ca="1" si="8"/>
        <v>9.9883958034117107E-2</v>
      </c>
      <c r="P62" s="26">
        <f t="shared" ca="1" si="9"/>
        <v>5.6520383903404048E-3</v>
      </c>
      <c r="Q62" s="42">
        <f t="shared" ca="1" si="10"/>
        <v>9.9883958034117107E-2</v>
      </c>
      <c r="R62" s="42">
        <f t="shared" ca="1" si="11"/>
        <v>5.6520383903404048E-3</v>
      </c>
      <c r="S62" s="42">
        <f t="shared" ca="1" si="12"/>
        <v>5.7927899870672817E-2</v>
      </c>
      <c r="T62" s="42">
        <f t="shared" ca="1" si="13"/>
        <v>5.7069058638089913E-3</v>
      </c>
      <c r="U62" s="42">
        <f t="shared" ca="1" si="14"/>
        <v>0.70576973512148589</v>
      </c>
      <c r="V62" s="42">
        <f t="shared" ca="1" si="15"/>
        <v>4.9160526486938085E-3</v>
      </c>
      <c r="W62" s="42">
        <f t="shared" ca="1" si="16"/>
        <v>2.4161088648635909</v>
      </c>
      <c r="X62" s="42">
        <f t="shared" ca="1" si="17"/>
        <v>3.3157563679183299E-3</v>
      </c>
      <c r="Y62" s="42">
        <f t="shared" ca="1" si="18"/>
        <v>5.6212811164263723</v>
      </c>
      <c r="Z62" s="42">
        <f t="shared" ca="1" si="19"/>
        <v>1.5851318313186559E-3</v>
      </c>
      <c r="AA62" s="42">
        <f t="shared" ca="1" si="20"/>
        <v>9.9268612455460872</v>
      </c>
      <c r="AB62" s="42">
        <f t="shared" ca="1" si="21"/>
        <v>5.8817610125249298E-4</v>
      </c>
      <c r="AC62" s="42">
        <f t="shared" ca="1" si="22"/>
        <v>13.379356290149044</v>
      </c>
      <c r="AD62" s="42">
        <f t="shared" ca="1" si="23"/>
        <v>2.65618224782452E-4</v>
      </c>
      <c r="AE62" s="42">
        <f t="shared" ca="1" si="24"/>
        <v>13.633452263779333</v>
      </c>
      <c r="AF62" s="42">
        <f t="shared" ca="1" si="25"/>
        <v>2.5052338577255073E-4</v>
      </c>
      <c r="AG62" s="42">
        <f t="shared" ca="1" si="26"/>
        <v>10.49471130480593</v>
      </c>
      <c r="AH62" s="42">
        <f t="shared" ca="1" si="27"/>
        <v>5.1608634504192452E-4</v>
      </c>
      <c r="AI62" s="42">
        <f t="shared" ca="1" si="28"/>
        <v>6.1581200370482509</v>
      </c>
      <c r="AJ62" s="42">
        <f t="shared" ca="1" si="29"/>
        <v>1.4008172952495257E-3</v>
      </c>
      <c r="AK62" s="42">
        <f t="shared" ca="1" si="30"/>
        <v>2.7523231166544404</v>
      </c>
      <c r="AL62" s="42">
        <f t="shared" ca="1" si="31"/>
        <v>3.0687477227225313E-3</v>
      </c>
      <c r="AM62" s="42">
        <f t="shared" ca="1" si="32"/>
        <v>0.86092649100876717</v>
      </c>
      <c r="AN62" s="42">
        <f t="shared" ca="1" si="33"/>
        <v>4.7435212420969515E-3</v>
      </c>
    </row>
    <row r="63" spans="3:40" x14ac:dyDescent="0.35">
      <c r="C63" s="13">
        <v>18</v>
      </c>
      <c r="D63" s="26">
        <f t="shared" si="5"/>
        <v>2.3552864352478284</v>
      </c>
      <c r="E63" s="26">
        <f t="shared" si="5"/>
        <v>2.4552864352478272</v>
      </c>
      <c r="F63" s="30"/>
      <c r="G63" s="30"/>
      <c r="H63" s="13">
        <v>18</v>
      </c>
      <c r="I63" s="26">
        <f t="shared" si="6"/>
        <v>8.9724064349961381</v>
      </c>
      <c r="J63" s="26">
        <f t="shared" si="34"/>
        <v>17.209524989217133</v>
      </c>
      <c r="K63" s="26">
        <f t="shared" si="34"/>
        <v>0.1122494337433593</v>
      </c>
      <c r="L63" s="26">
        <f t="shared" ca="1" si="34"/>
        <v>2.299343313193368</v>
      </c>
      <c r="M63" s="30"/>
      <c r="N63" s="30"/>
      <c r="O63" s="26">
        <f t="shared" ca="1" si="8"/>
        <v>0.1122494337433593</v>
      </c>
      <c r="P63" s="26">
        <f t="shared" ca="1" si="9"/>
        <v>5.5901400081386672E-3</v>
      </c>
      <c r="Q63" s="42">
        <f t="shared" ca="1" si="10"/>
        <v>0.1122494337433593</v>
      </c>
      <c r="R63" s="42">
        <f t="shared" ca="1" si="11"/>
        <v>5.5901400081386672E-3</v>
      </c>
      <c r="S63" s="42">
        <f t="shared" ca="1" si="12"/>
        <v>4.9272996962209263E-2</v>
      </c>
      <c r="T63" s="42">
        <f t="shared" ca="1" si="13"/>
        <v>5.6717924327403593E-3</v>
      </c>
      <c r="U63" s="42">
        <f t="shared" ca="1" si="14"/>
        <v>0.66994841926971238</v>
      </c>
      <c r="V63" s="42">
        <f t="shared" ca="1" si="15"/>
        <v>4.9164631300699585E-3</v>
      </c>
      <c r="W63" s="42">
        <f t="shared" ca="1" si="16"/>
        <v>2.3364194990353164</v>
      </c>
      <c r="X63" s="42">
        <f t="shared" ca="1" si="17"/>
        <v>3.3496981904302327E-3</v>
      </c>
      <c r="Y63" s="42">
        <f t="shared" ca="1" si="18"/>
        <v>5.4904488776902554</v>
      </c>
      <c r="Z63" s="42">
        <f t="shared" ca="1" si="19"/>
        <v>1.6203272683701008E-3</v>
      </c>
      <c r="AA63" s="42">
        <f t="shared" ca="1" si="20"/>
        <v>9.7824306639384968</v>
      </c>
      <c r="AB63" s="42">
        <f t="shared" ca="1" si="21"/>
        <v>6.031211552116573E-4</v>
      </c>
      <c r="AC63" s="42">
        <f t="shared" ca="1" si="22"/>
        <v>13.306192132534967</v>
      </c>
      <c r="AD63" s="42">
        <f t="shared" ca="1" si="23"/>
        <v>2.6793436248375769E-4</v>
      </c>
      <c r="AE63" s="42">
        <f t="shared" ca="1" si="24"/>
        <v>13.687028728010288</v>
      </c>
      <c r="AF63" s="42">
        <f t="shared" ca="1" si="25"/>
        <v>2.4543966852587774E-4</v>
      </c>
      <c r="AG63" s="42">
        <f t="shared" ca="1" si="26"/>
        <v>10.633681299723914</v>
      </c>
      <c r="AH63" s="42">
        <f t="shared" ca="1" si="27"/>
        <v>4.9576914993230959E-4</v>
      </c>
      <c r="AI63" s="42">
        <f t="shared" ca="1" si="28"/>
        <v>6.295474854689874</v>
      </c>
      <c r="AJ63" s="42">
        <f t="shared" ca="1" si="29"/>
        <v>1.3461707290141854E-3</v>
      </c>
      <c r="AK63" s="42">
        <f t="shared" ca="1" si="30"/>
        <v>2.8407880266410452</v>
      </c>
      <c r="AL63" s="42">
        <f t="shared" ca="1" si="31"/>
        <v>2.9824201567866001E-3</v>
      </c>
      <c r="AM63" s="42">
        <f t="shared" ca="1" si="32"/>
        <v>0.9027873910686619</v>
      </c>
      <c r="AN63" s="42">
        <f t="shared" ca="1" si="33"/>
        <v>4.6598173003415374E-3</v>
      </c>
    </row>
    <row r="64" spans="3:40" x14ac:dyDescent="0.35">
      <c r="C64" s="44">
        <v>19</v>
      </c>
      <c r="D64" s="26">
        <f t="shared" si="5"/>
        <v>2.3818092367577526</v>
      </c>
      <c r="E64" s="26">
        <f t="shared" si="5"/>
        <v>2.4818092367577522</v>
      </c>
      <c r="F64" s="30"/>
      <c r="G64" s="30"/>
      <c r="H64" s="13">
        <v>19</v>
      </c>
      <c r="I64" s="26">
        <f t="shared" si="6"/>
        <v>8.8043309105692966</v>
      </c>
      <c r="J64" s="26">
        <f t="shared" si="34"/>
        <v>17.056249259593564</v>
      </c>
      <c r="K64" s="26">
        <f t="shared" si="34"/>
        <v>0.12538433359225035</v>
      </c>
      <c r="L64" s="26">
        <f t="shared" ca="1" si="34"/>
        <v>2.2948864342901309</v>
      </c>
      <c r="M64" s="30"/>
      <c r="N64" s="30"/>
      <c r="O64" s="26">
        <f t="shared" ca="1" si="8"/>
        <v>0.12538433359225035</v>
      </c>
      <c r="P64" s="26">
        <f t="shared" ca="1" si="9"/>
        <v>5.5236206694891012E-3</v>
      </c>
      <c r="Q64" s="42">
        <f t="shared" ca="1" si="10"/>
        <v>0.12538433359225035</v>
      </c>
      <c r="R64" s="42">
        <f t="shared" ca="1" si="11"/>
        <v>5.5236206694891012E-3</v>
      </c>
      <c r="S64" s="42">
        <f t="shared" ca="1" si="12"/>
        <v>4.1336720971213665E-2</v>
      </c>
      <c r="T64" s="42">
        <f t="shared" ca="1" si="13"/>
        <v>5.6315585968560854E-3</v>
      </c>
      <c r="U64" s="42">
        <f t="shared" ca="1" si="14"/>
        <v>0.63527337769382763</v>
      </c>
      <c r="V64" s="42">
        <f t="shared" ca="1" si="15"/>
        <v>4.9117351599910477E-3</v>
      </c>
      <c r="W64" s="42">
        <f t="shared" ca="1" si="16"/>
        <v>2.2584533056097333</v>
      </c>
      <c r="X64" s="42">
        <f t="shared" ca="1" si="17"/>
        <v>3.3800019348132065E-3</v>
      </c>
      <c r="Y64" s="42">
        <f t="shared" ca="1" si="18"/>
        <v>5.3610521261910575</v>
      </c>
      <c r="Z64" s="42">
        <f t="shared" ca="1" si="19"/>
        <v>1.6544630292274602E-3</v>
      </c>
      <c r="AA64" s="42">
        <f t="shared" ca="1" si="20"/>
        <v>9.6372197133616435</v>
      </c>
      <c r="AB64" s="42">
        <f t="shared" ca="1" si="21"/>
        <v>6.1807376265947162E-4</v>
      </c>
      <c r="AC64" s="42">
        <f t="shared" ca="1" si="22"/>
        <v>13.229306928459716</v>
      </c>
      <c r="AD64" s="42">
        <f t="shared" ca="1" si="23"/>
        <v>2.7029100096676885E-4</v>
      </c>
      <c r="AE64" s="42">
        <f t="shared" ca="1" si="24"/>
        <v>13.736515909962211</v>
      </c>
      <c r="AF64" s="42">
        <f t="shared" ca="1" si="25"/>
        <v>2.4049756770053859E-4</v>
      </c>
      <c r="AG64" s="42">
        <f t="shared" ca="1" si="26"/>
        <v>10.771242295634694</v>
      </c>
      <c r="AH64" s="42">
        <f t="shared" ca="1" si="27"/>
        <v>4.7603408465378205E-4</v>
      </c>
      <c r="AI64" s="42">
        <f t="shared" ca="1" si="28"/>
        <v>6.4339862041849774</v>
      </c>
      <c r="AJ64" s="42">
        <f t="shared" ca="1" si="29"/>
        <v>1.2923009364256537E-3</v>
      </c>
      <c r="AK64" s="42">
        <f t="shared" ca="1" si="30"/>
        <v>2.9310323768164293</v>
      </c>
      <c r="AL64" s="42">
        <f t="shared" ca="1" si="31"/>
        <v>2.8950698183343735E-3</v>
      </c>
      <c r="AM64" s="42">
        <f t="shared" ca="1" si="32"/>
        <v>0.94591903083033579</v>
      </c>
      <c r="AN64" s="42">
        <f t="shared" ca="1" si="33"/>
        <v>4.5726754326177489E-3</v>
      </c>
    </row>
    <row r="65" spans="3:40" x14ac:dyDescent="0.35">
      <c r="C65" s="44">
        <v>20</v>
      </c>
      <c r="D65" s="26">
        <f t="shared" si="5"/>
        <v>2.4118241765043105</v>
      </c>
      <c r="E65" s="26">
        <f t="shared" si="5"/>
        <v>2.5118241765043092</v>
      </c>
      <c r="F65" s="30"/>
      <c r="G65" s="30"/>
      <c r="H65" s="13">
        <v>20</v>
      </c>
      <c r="I65" s="26">
        <f t="shared" si="6"/>
        <v>8.631869099277889</v>
      </c>
      <c r="J65" s="26">
        <f t="shared" si="34"/>
        <v>16.89153859585393</v>
      </c>
      <c r="K65" s="26">
        <f t="shared" si="34"/>
        <v>0.13929901471788861</v>
      </c>
      <c r="L65" s="26">
        <f t="shared" ca="1" si="34"/>
        <v>2.2908129369924977</v>
      </c>
      <c r="M65" s="30"/>
      <c r="N65" s="30"/>
      <c r="O65" s="26">
        <f t="shared" ca="1" si="8"/>
        <v>0.13929901471788861</v>
      </c>
      <c r="P65" s="26">
        <f t="shared" ca="1" si="9"/>
        <v>5.4527809773475197E-3</v>
      </c>
      <c r="Q65" s="42">
        <f t="shared" ca="1" si="10"/>
        <v>0.13929901471788861</v>
      </c>
      <c r="R65" s="42">
        <f t="shared" ca="1" si="11"/>
        <v>5.4527809773475197E-3</v>
      </c>
      <c r="S65" s="42">
        <f t="shared" ca="1" si="12"/>
        <v>3.4112533762228586E-2</v>
      </c>
      <c r="T65" s="42">
        <f t="shared" ca="1" si="13"/>
        <v>5.5864601063991565E-3</v>
      </c>
      <c r="U65" s="42">
        <f t="shared" ca="1" si="14"/>
        <v>0.60172456859620849</v>
      </c>
      <c r="V65" s="42">
        <f t="shared" ca="1" si="15"/>
        <v>4.9020247345749075E-3</v>
      </c>
      <c r="W65" s="42">
        <f t="shared" ca="1" si="16"/>
        <v>2.1821973620974879</v>
      </c>
      <c r="X65" s="42">
        <f t="shared" ca="1" si="17"/>
        <v>3.4066555111419974E-3</v>
      </c>
      <c r="Y65" s="42">
        <f t="shared" ca="1" si="18"/>
        <v>5.2331289221990289</v>
      </c>
      <c r="Z65" s="42">
        <f t="shared" ca="1" si="19"/>
        <v>1.6874661233020046E-3</v>
      </c>
      <c r="AA65" s="42">
        <f t="shared" ca="1" si="20"/>
        <v>9.4913300208053304</v>
      </c>
      <c r="AB65" s="42">
        <f t="shared" ca="1" si="21"/>
        <v>6.3301638735316975E-4</v>
      </c>
      <c r="AC65" s="42">
        <f t="shared" ca="1" si="22"/>
        <v>13.148773900175755</v>
      </c>
      <c r="AD65" s="42">
        <f t="shared" ca="1" si="23"/>
        <v>2.7269084966168998E-4</v>
      </c>
      <c r="AE65" s="42">
        <f t="shared" ca="1" si="24"/>
        <v>13.781865288485866</v>
      </c>
      <c r="AF65" s="42">
        <f t="shared" ca="1" si="25"/>
        <v>2.3570100064949969E-4</v>
      </c>
      <c r="AG65" s="42">
        <f t="shared" ca="1" si="26"/>
        <v>10.907287564464955</v>
      </c>
      <c r="AH65" s="42">
        <f t="shared" ca="1" si="27"/>
        <v>4.5689793865423203E-4</v>
      </c>
      <c r="AI65" s="42">
        <f t="shared" ca="1" si="28"/>
        <v>6.5735990437929903</v>
      </c>
      <c r="AJ65" s="42">
        <f t="shared" ca="1" si="29"/>
        <v>1.2393331051633973E-3</v>
      </c>
      <c r="AK65" s="42">
        <f t="shared" ca="1" si="30"/>
        <v>3.0230614809215623</v>
      </c>
      <c r="AL65" s="42">
        <f t="shared" ca="1" si="31"/>
        <v>2.80699608587337E-3</v>
      </c>
      <c r="AM65" s="42">
        <f t="shared" ca="1" si="32"/>
        <v>0.99034262328878342</v>
      </c>
      <c r="AN65" s="42">
        <f t="shared" ca="1" si="33"/>
        <v>4.4824318237043506E-3</v>
      </c>
    </row>
    <row r="66" spans="3:40" x14ac:dyDescent="0.35">
      <c r="C66" s="13">
        <v>21</v>
      </c>
      <c r="D66" s="26">
        <f t="shared" si="5"/>
        <v>2.4452996968787732</v>
      </c>
      <c r="E66" s="26">
        <f t="shared" si="5"/>
        <v>2.5452996968787702</v>
      </c>
      <c r="F66" s="30"/>
      <c r="G66" s="30"/>
      <c r="H66" s="13">
        <v>21</v>
      </c>
      <c r="I66" s="26">
        <f t="shared" si="6"/>
        <v>8.4556545395342724</v>
      </c>
      <c r="J66" s="26">
        <f t="shared" si="34"/>
        <v>16.716182910031634</v>
      </c>
      <c r="K66" s="26">
        <f t="shared" si="34"/>
        <v>0.15400436171302953</v>
      </c>
      <c r="L66" s="26">
        <f t="shared" ca="1" si="34"/>
        <v>2.2871225326425746</v>
      </c>
      <c r="M66" s="30"/>
      <c r="N66" s="30"/>
      <c r="O66" s="26">
        <f t="shared" ca="1" si="8"/>
        <v>0.15400436171302953</v>
      </c>
      <c r="P66" s="26">
        <f t="shared" ca="1" si="9"/>
        <v>5.3779334501911436E-3</v>
      </c>
      <c r="Q66" s="42">
        <f t="shared" ca="1" si="10"/>
        <v>0.15400436171302953</v>
      </c>
      <c r="R66" s="42">
        <f t="shared" ca="1" si="11"/>
        <v>5.3779334501911436E-3</v>
      </c>
      <c r="S66" s="42">
        <f t="shared" ca="1" si="12"/>
        <v>2.759445668486827E-2</v>
      </c>
      <c r="T66" s="42">
        <f t="shared" ca="1" si="13"/>
        <v>5.5367691217065281E-3</v>
      </c>
      <c r="U66" s="42">
        <f t="shared" ca="1" si="14"/>
        <v>0.56928221127403156</v>
      </c>
      <c r="V66" s="42">
        <f t="shared" ca="1" si="15"/>
        <v>4.88750977217761E-3</v>
      </c>
      <c r="W66" s="42">
        <f t="shared" ca="1" si="16"/>
        <v>2.1076378786732519</v>
      </c>
      <c r="X66" s="42">
        <f t="shared" ca="1" si="17"/>
        <v>3.4296679262422161E-3</v>
      </c>
      <c r="Y66" s="42">
        <f t="shared" ca="1" si="18"/>
        <v>5.1067149713905371</v>
      </c>
      <c r="Z66" s="42">
        <f t="shared" ca="1" si="19"/>
        <v>1.7192710989777857E-3</v>
      </c>
      <c r="AA66" s="42">
        <f t="shared" ca="1" si="20"/>
        <v>9.3448619994067155</v>
      </c>
      <c r="AB66" s="42">
        <f t="shared" ca="1" si="21"/>
        <v>6.4793234397842402E-4</v>
      </c>
      <c r="AC66" s="42">
        <f t="shared" ca="1" si="22"/>
        <v>13.064669337121662</v>
      </c>
      <c r="AD66" s="42">
        <f t="shared" ca="1" si="23"/>
        <v>2.7513695475760749E-4</v>
      </c>
      <c r="AE66" s="42">
        <f t="shared" ca="1" si="24"/>
        <v>13.823032264958705</v>
      </c>
      <c r="AF66" s="42">
        <f t="shared" ca="1" si="25"/>
        <v>2.3105354350459628E-4</v>
      </c>
      <c r="AG66" s="42">
        <f t="shared" ca="1" si="26"/>
        <v>11.04171018042676</v>
      </c>
      <c r="AH66" s="42">
        <f t="shared" ca="1" si="27"/>
        <v>4.3837405413300884E-4</v>
      </c>
      <c r="AI66" s="42">
        <f t="shared" ca="1" si="28"/>
        <v>6.7142558787696469</v>
      </c>
      <c r="AJ66" s="42">
        <f t="shared" ca="1" si="29"/>
        <v>1.1873814832540081E-3</v>
      </c>
      <c r="AK66" s="42">
        <f t="shared" ca="1" si="30"/>
        <v>3.116879340899839</v>
      </c>
      <c r="AL66" s="42">
        <f t="shared" ca="1" si="31"/>
        <v>2.7184911642507714E-3</v>
      </c>
      <c r="AM66" s="42">
        <f t="shared" ca="1" si="32"/>
        <v>1.0360794419890373</v>
      </c>
      <c r="AN66" s="42">
        <f t="shared" ca="1" si="33"/>
        <v>4.3894278585386026E-3</v>
      </c>
    </row>
    <row r="67" spans="3:40" x14ac:dyDescent="0.35">
      <c r="C67" s="44">
        <v>22</v>
      </c>
      <c r="D67" s="26">
        <f t="shared" si="5"/>
        <v>2.4822084478965039</v>
      </c>
      <c r="E67" s="26">
        <f t="shared" si="5"/>
        <v>2.5822084478965017</v>
      </c>
      <c r="F67" s="30"/>
      <c r="G67" s="30"/>
      <c r="H67" s="13">
        <v>22</v>
      </c>
      <c r="I67" s="26">
        <f t="shared" si="6"/>
        <v>8.2763154777931067</v>
      </c>
      <c r="J67" s="26">
        <f t="shared" si="34"/>
        <v>16.531001659313297</v>
      </c>
      <c r="K67" s="26">
        <f t="shared" si="34"/>
        <v>0.16951178091356744</v>
      </c>
      <c r="L67" s="26">
        <f t="shared" ca="1" si="34"/>
        <v>2.2838148171687913</v>
      </c>
      <c r="M67" s="30"/>
      <c r="N67" s="30"/>
      <c r="O67" s="26">
        <f t="shared" ca="1" si="8"/>
        <v>0.16951178091356744</v>
      </c>
      <c r="P67" s="26">
        <f t="shared" ca="1" si="9"/>
        <v>5.2994004302812179E-3</v>
      </c>
      <c r="Q67" s="42">
        <f t="shared" ca="1" si="10"/>
        <v>0.16951178091356744</v>
      </c>
      <c r="R67" s="42">
        <f t="shared" ca="1" si="11"/>
        <v>5.2994004302812179E-3</v>
      </c>
      <c r="S67" s="42">
        <f t="shared" ca="1" si="12"/>
        <v>2.1777073117766849E-2</v>
      </c>
      <c r="T67" s="42">
        <f t="shared" ca="1" si="13"/>
        <v>5.4827722681254536E-3</v>
      </c>
      <c r="U67" s="42">
        <f t="shared" ca="1" si="14"/>
        <v>0.53792680648236268</v>
      </c>
      <c r="V67" s="42">
        <f t="shared" ca="1" si="15"/>
        <v>4.8683885699232115E-3</v>
      </c>
      <c r="W67" s="42">
        <f t="shared" ca="1" si="16"/>
        <v>2.0347602512007485</v>
      </c>
      <c r="X67" s="42">
        <f t="shared" ca="1" si="17"/>
        <v>3.449069055192273E-3</v>
      </c>
      <c r="Y67" s="42">
        <f t="shared" ca="1" si="18"/>
        <v>4.9818436526057903</v>
      </c>
      <c r="Z67" s="42">
        <f t="shared" ca="1" si="19"/>
        <v>1.7498206986411478E-3</v>
      </c>
      <c r="AA67" s="42">
        <f t="shared" ca="1" si="20"/>
        <v>9.1979147400103116</v>
      </c>
      <c r="AB67" s="42">
        <f t="shared" ca="1" si="21"/>
        <v>6.6280601461288344E-4</v>
      </c>
      <c r="AC67" s="42">
        <f t="shared" ca="1" si="22"/>
        <v>12.977072465831464</v>
      </c>
      <c r="AD67" s="42">
        <f t="shared" ca="1" si="23"/>
        <v>2.7763273293381633E-4</v>
      </c>
      <c r="AE67" s="42">
        <f t="shared" ca="1" si="24"/>
        <v>13.859976242786518</v>
      </c>
      <c r="AF67" s="42">
        <f t="shared" ca="1" si="25"/>
        <v>2.2655846339966819E-4</v>
      </c>
      <c r="AG67" s="42">
        <f t="shared" ca="1" si="26"/>
        <v>11.174403162628309</v>
      </c>
      <c r="AH67" s="42">
        <f t="shared" ca="1" si="27"/>
        <v>4.2047250138095132E-4</v>
      </c>
      <c r="AI67" s="42">
        <f t="shared" ca="1" si="28"/>
        <v>6.8558967667332817</v>
      </c>
      <c r="AJ67" s="42">
        <f t="shared" ca="1" si="29"/>
        <v>1.1365491933869429E-3</v>
      </c>
      <c r="AK67" s="42">
        <f t="shared" ca="1" si="30"/>
        <v>3.2124885900496358</v>
      </c>
      <c r="AL67" s="42">
        <f t="shared" ca="1" si="31"/>
        <v>2.6298383591257437E-3</v>
      </c>
      <c r="AM67" s="42">
        <f t="shared" ca="1" si="32"/>
        <v>1.0831507909483338</v>
      </c>
      <c r="AN67" s="42">
        <f t="shared" ca="1" si="33"/>
        <v>4.2940078659788076E-3</v>
      </c>
    </row>
    <row r="68" spans="3:40" x14ac:dyDescent="0.35">
      <c r="C68" s="44">
        <v>23</v>
      </c>
      <c r="D68" s="26">
        <f t="shared" si="5"/>
        <v>2.5225284834762527</v>
      </c>
      <c r="E68" s="26">
        <f t="shared" si="5"/>
        <v>2.622528483476251</v>
      </c>
      <c r="F68" s="30"/>
      <c r="G68" s="30"/>
      <c r="H68" s="13">
        <v>23</v>
      </c>
      <c r="I68" s="26">
        <f t="shared" si="6"/>
        <v>8.0944711366684956</v>
      </c>
      <c r="J68" s="26">
        <f t="shared" si="34"/>
        <v>16.336838940776232</v>
      </c>
      <c r="K68" s="26">
        <f t="shared" si="34"/>
        <v>0.18583319424198166</v>
      </c>
      <c r="L68" s="26">
        <f t="shared" ca="1" si="34"/>
        <v>2.2808892698591454</v>
      </c>
      <c r="M68" s="30"/>
      <c r="N68" s="30"/>
      <c r="O68" s="26">
        <f t="shared" ca="1" si="8"/>
        <v>0.18583319424198166</v>
      </c>
      <c r="P68" s="26">
        <f t="shared" ca="1" si="9"/>
        <v>5.2175119612278614E-3</v>
      </c>
      <c r="Q68" s="42">
        <f t="shared" ca="1" si="10"/>
        <v>0.18583319424198166</v>
      </c>
      <c r="R68" s="42">
        <f t="shared" ca="1" si="11"/>
        <v>5.2175119612278614E-3</v>
      </c>
      <c r="S68" s="42">
        <f t="shared" ca="1" si="12"/>
        <v>1.6655530734039595E-2</v>
      </c>
      <c r="T68" s="42">
        <f t="shared" ca="1" si="13"/>
        <v>5.4247686268779887E-3</v>
      </c>
      <c r="U68" s="42">
        <f t="shared" ca="1" si="14"/>
        <v>0.50763915583036268</v>
      </c>
      <c r="V68" s="42">
        <f t="shared" ca="1" si="15"/>
        <v>4.8448781311090068E-3</v>
      </c>
      <c r="W68" s="42">
        <f t="shared" ca="1" si="16"/>
        <v>1.9635491134638876</v>
      </c>
      <c r="X68" s="42">
        <f t="shared" ca="1" si="17"/>
        <v>3.4649092262547939E-3</v>
      </c>
      <c r="Y68" s="42">
        <f t="shared" ca="1" si="18"/>
        <v>4.8585460485206795</v>
      </c>
      <c r="Z68" s="42">
        <f t="shared" ca="1" si="19"/>
        <v>1.7790664426094341E-3</v>
      </c>
      <c r="AA68" s="42">
        <f t="shared" ca="1" si="20"/>
        <v>9.0505859073817838</v>
      </c>
      <c r="AB68" s="42">
        <f t="shared" ca="1" si="21"/>
        <v>6.7762306799475298E-4</v>
      </c>
      <c r="AC68" s="42">
        <f t="shared" ca="1" si="22"/>
        <v>12.886065315747636</v>
      </c>
      <c r="AD68" s="42">
        <f t="shared" ca="1" si="23"/>
        <v>2.8018200655754408E-4</v>
      </c>
      <c r="AE68" s="42">
        <f t="shared" ca="1" si="24"/>
        <v>13.892660700002907</v>
      </c>
      <c r="AF68" s="42">
        <f t="shared" ca="1" si="25"/>
        <v>2.222187512633719E-4</v>
      </c>
      <c r="AG68" s="42">
        <f t="shared" ca="1" si="26"/>
        <v>11.305259620355578</v>
      </c>
      <c r="AH68" s="42">
        <f t="shared" ca="1" si="27"/>
        <v>4.0320026674557944E-4</v>
      </c>
      <c r="AI68" s="42">
        <f t="shared" ca="1" si="28"/>
        <v>6.99845932740614</v>
      </c>
      <c r="AJ68" s="42">
        <f t="shared" ca="1" si="29"/>
        <v>1.0869281587525645E-3</v>
      </c>
      <c r="AK68" s="42">
        <f t="shared" ca="1" si="30"/>
        <v>3.3098904362117927</v>
      </c>
      <c r="AL68" s="42">
        <f t="shared" ca="1" si="31"/>
        <v>2.5413104901574725E-3</v>
      </c>
      <c r="AM68" s="42">
        <f t="shared" ca="1" si="32"/>
        <v>1.1315779734112965</v>
      </c>
      <c r="AN68" s="42">
        <f t="shared" ca="1" si="33"/>
        <v>4.1965168906004371E-3</v>
      </c>
    </row>
    <row r="69" spans="3:40" x14ac:dyDescent="0.35">
      <c r="C69" s="13">
        <v>24</v>
      </c>
      <c r="D69" s="26">
        <f t="shared" si="5"/>
        <v>2.5662443340170089</v>
      </c>
      <c r="E69" s="26">
        <f t="shared" si="5"/>
        <v>2.6662443340170077</v>
      </c>
      <c r="F69" s="30"/>
      <c r="G69" s="30"/>
      <c r="H69" s="13">
        <v>24</v>
      </c>
      <c r="I69" s="26">
        <f t="shared" si="6"/>
        <v>7.9107281690331304</v>
      </c>
      <c r="J69" s="26">
        <f t="shared" si="34"/>
        <v>16.134558521808131</v>
      </c>
      <c r="K69" s="26">
        <f t="shared" si="34"/>
        <v>0.20298103258494785</v>
      </c>
      <c r="L69" s="26">
        <f t="shared" ca="1" si="34"/>
        <v>2.2783452521424414</v>
      </c>
      <c r="M69" s="30"/>
      <c r="N69" s="30"/>
      <c r="O69" s="26">
        <f t="shared" ca="1" si="8"/>
        <v>0.20298103258494785</v>
      </c>
      <c r="P69" s="26">
        <f t="shared" ca="1" si="9"/>
        <v>5.1326036521270714E-3</v>
      </c>
      <c r="Q69" s="42">
        <f t="shared" ca="1" si="10"/>
        <v>0.20298103258494785</v>
      </c>
      <c r="R69" s="42">
        <f t="shared" ca="1" si="11"/>
        <v>5.1326036521270714E-3</v>
      </c>
      <c r="S69" s="42">
        <f t="shared" ca="1" si="12"/>
        <v>1.2225543499069135E-2</v>
      </c>
      <c r="T69" s="42">
        <f t="shared" ca="1" si="13"/>
        <v>5.3630676788864714E-3</v>
      </c>
      <c r="U69" s="42">
        <f t="shared" ca="1" si="14"/>
        <v>0.47840038023670683</v>
      </c>
      <c r="V69" s="42">
        <f t="shared" ca="1" si="15"/>
        <v>4.8172123808538055E-3</v>
      </c>
      <c r="W69" s="42">
        <f t="shared" ca="1" si="16"/>
        <v>1.8939883885478692</v>
      </c>
      <c r="X69" s="42">
        <f t="shared" ca="1" si="17"/>
        <v>3.4772586251722677E-3</v>
      </c>
      <c r="Y69" s="42">
        <f t="shared" ca="1" si="18"/>
        <v>4.7368509790715372</v>
      </c>
      <c r="Z69" s="42">
        <f t="shared" ca="1" si="19"/>
        <v>1.8069691332934996E-3</v>
      </c>
      <c r="AA69" s="42">
        <f t="shared" ca="1" si="20"/>
        <v>8.9029716411910567</v>
      </c>
      <c r="AB69" s="42">
        <f t="shared" ca="1" si="21"/>
        <v>6.9237067899159677E-4</v>
      </c>
      <c r="AC69" s="42">
        <f t="shared" ca="1" si="22"/>
        <v>12.791732581279662</v>
      </c>
      <c r="AD69" s="42">
        <f t="shared" ca="1" si="23"/>
        <v>2.8278904012162692E-4</v>
      </c>
      <c r="AE69" s="42">
        <f t="shared" ca="1" si="24"/>
        <v>13.921053254769626</v>
      </c>
      <c r="AF69" s="42">
        <f t="shared" ca="1" si="25"/>
        <v>2.1803715490236963E-4</v>
      </c>
      <c r="AG69" s="42">
        <f t="shared" ca="1" si="26"/>
        <v>11.434172900749804</v>
      </c>
      <c r="AH69" s="42">
        <f t="shared" ca="1" si="27"/>
        <v>3.8656145014962249E-4</v>
      </c>
      <c r="AI69" s="42">
        <f t="shared" ca="1" si="28"/>
        <v>7.141878756848639</v>
      </c>
      <c r="AJ69" s="42">
        <f t="shared" ca="1" si="29"/>
        <v>1.0385991341820813E-3</v>
      </c>
      <c r="AK69" s="42">
        <f t="shared" ca="1" si="30"/>
        <v>3.409084605101957</v>
      </c>
      <c r="AL69" s="42">
        <f t="shared" ca="1" si="31"/>
        <v>2.4531684543110371E-3</v>
      </c>
      <c r="AM69" s="42">
        <f t="shared" ca="1" si="32"/>
        <v>1.1813822594272214</v>
      </c>
      <c r="AN69" s="42">
        <f t="shared" ca="1" si="33"/>
        <v>4.0972985117561818E-3</v>
      </c>
    </row>
    <row r="70" spans="3:40" x14ac:dyDescent="0.35">
      <c r="C70" s="44">
        <v>25</v>
      </c>
      <c r="D70" s="26">
        <f t="shared" si="5"/>
        <v>2.6133479358841853</v>
      </c>
      <c r="E70" s="26">
        <f t="shared" si="5"/>
        <v>2.7133479358841832</v>
      </c>
      <c r="F70" s="30"/>
      <c r="G70" s="30"/>
      <c r="H70" s="13">
        <v>25</v>
      </c>
      <c r="I70" s="26">
        <f t="shared" si="6"/>
        <v>7.7256773244639421</v>
      </c>
      <c r="J70" s="26">
        <f t="shared" si="34"/>
        <v>15.925038842381383</v>
      </c>
      <c r="K70" s="26">
        <f t="shared" si="34"/>
        <v>0.22096822868251753</v>
      </c>
      <c r="L70" s="26">
        <f t="shared" ca="1" si="34"/>
        <v>2.2761820063785159</v>
      </c>
      <c r="M70" s="30"/>
      <c r="N70" s="30"/>
      <c r="O70" s="26">
        <f t="shared" ca="1" si="8"/>
        <v>0.22096822868251753</v>
      </c>
      <c r="P70" s="26">
        <f t="shared" ca="1" si="9"/>
        <v>5.0450145453847647E-3</v>
      </c>
      <c r="Q70" s="42">
        <f t="shared" ca="1" si="10"/>
        <v>0.22096822868251753</v>
      </c>
      <c r="R70" s="42">
        <f t="shared" ca="1" si="11"/>
        <v>5.0450145453847647E-3</v>
      </c>
      <c r="S70" s="42">
        <f t="shared" ca="1" si="12"/>
        <v>8.4833934103039441E-3</v>
      </c>
      <c r="T70" s="42">
        <f t="shared" ca="1" si="13"/>
        <v>5.2979872185842797E-3</v>
      </c>
      <c r="U70" s="42">
        <f t="shared" ca="1" si="14"/>
        <v>0.45019193747082792</v>
      </c>
      <c r="V70" s="42">
        <f t="shared" ca="1" si="15"/>
        <v>4.7856402880063244E-3</v>
      </c>
      <c r="W70" s="42">
        <f t="shared" ca="1" si="16"/>
        <v>1.8260613393188527</v>
      </c>
      <c r="X70" s="42">
        <f t="shared" ca="1" si="17"/>
        <v>3.4862065268338942E-3</v>
      </c>
      <c r="Y70" s="42">
        <f t="shared" ca="1" si="18"/>
        <v>4.6167850374710193</v>
      </c>
      <c r="Z70" s="42">
        <f t="shared" ca="1" si="19"/>
        <v>1.8334992718367306E-3</v>
      </c>
      <c r="AA70" s="42">
        <f t="shared" ca="1" si="20"/>
        <v>8.7551664618647216</v>
      </c>
      <c r="AB70" s="42">
        <f t="shared" ca="1" si="21"/>
        <v>7.0703774545932793E-4</v>
      </c>
      <c r="AC70" s="42">
        <f t="shared" ca="1" si="22"/>
        <v>12.694161480456435</v>
      </c>
      <c r="AD70" s="42">
        <f t="shared" ca="1" si="23"/>
        <v>2.8545857765737895E-4</v>
      </c>
      <c r="AE70" s="42">
        <f t="shared" ca="1" si="24"/>
        <v>13.94512572359965</v>
      </c>
      <c r="AF70" s="42">
        <f t="shared" ca="1" si="25"/>
        <v>2.1401621212427857E-4</v>
      </c>
      <c r="AG70" s="42">
        <f t="shared" ca="1" si="26"/>
        <v>11.561036738593808</v>
      </c>
      <c r="AH70" s="42">
        <f t="shared" ca="1" si="27"/>
        <v>3.7055746927745081E-4</v>
      </c>
      <c r="AI70" s="42">
        <f t="shared" ca="1" si="28"/>
        <v>7.2860878462967804</v>
      </c>
      <c r="AJ70" s="42">
        <f t="shared" ca="1" si="29"/>
        <v>9.9163183541004971E-4</v>
      </c>
      <c r="AK70" s="42">
        <f t="shared" ca="1" si="30"/>
        <v>3.5100692839024799</v>
      </c>
      <c r="AL70" s="42">
        <f t="shared" ca="1" si="31"/>
        <v>2.3656599485269037E-3</v>
      </c>
      <c r="AM70" s="42">
        <f t="shared" ca="1" si="32"/>
        <v>1.232584852240693</v>
      </c>
      <c r="AN70" s="42">
        <f t="shared" ca="1" si="33"/>
        <v>3.9966927283590957E-3</v>
      </c>
    </row>
    <row r="71" spans="3:40" x14ac:dyDescent="0.35">
      <c r="C71" s="44">
        <v>26</v>
      </c>
      <c r="D71" s="26">
        <f t="shared" si="5"/>
        <v>2.663839400191951</v>
      </c>
      <c r="E71" s="26">
        <f t="shared" si="5"/>
        <v>2.7638394001919488</v>
      </c>
      <c r="F71" s="30"/>
      <c r="G71" s="30"/>
      <c r="H71" s="13">
        <v>26</v>
      </c>
      <c r="I71" s="26">
        <f t="shared" si="6"/>
        <v>7.5398903520294969</v>
      </c>
      <c r="J71" s="26">
        <f t="shared" si="34"/>
        <v>15.709168024815071</v>
      </c>
      <c r="K71" s="26">
        <f t="shared" si="34"/>
        <v>0.23980820950549728</v>
      </c>
      <c r="L71" s="26">
        <f t="shared" ca="1" si="34"/>
        <v>2.2743986546581691</v>
      </c>
      <c r="M71" s="30"/>
      <c r="N71" s="30"/>
      <c r="O71" s="26">
        <f t="shared" ca="1" si="8"/>
        <v>0.23980820950549728</v>
      </c>
      <c r="P71" s="26">
        <f t="shared" ca="1" si="9"/>
        <v>4.9550850050327777E-3</v>
      </c>
      <c r="Q71" s="42">
        <f t="shared" ca="1" si="10"/>
        <v>0.23980820950549728</v>
      </c>
      <c r="R71" s="42">
        <f t="shared" ca="1" si="11"/>
        <v>4.9550850050327777E-3</v>
      </c>
      <c r="S71" s="42">
        <f t="shared" ca="1" si="12"/>
        <v>5.4259319876677568E-3</v>
      </c>
      <c r="T71" s="42">
        <f t="shared" ca="1" si="13"/>
        <v>5.2298512545902263E-3</v>
      </c>
      <c r="U71" s="42">
        <f t="shared" ca="1" si="14"/>
        <v>0.42299563880709812</v>
      </c>
      <c r="V71" s="42">
        <f t="shared" ca="1" si="15"/>
        <v>4.7504239117651444E-3</v>
      </c>
      <c r="W71" s="42">
        <f t="shared" ca="1" si="16"/>
        <v>1.7597506179553015</v>
      </c>
      <c r="X71" s="42">
        <f t="shared" ca="1" si="17"/>
        <v>3.491860364249093E-3</v>
      </c>
      <c r="Y71" s="42">
        <f t="shared" ca="1" si="18"/>
        <v>4.4983726286533381</v>
      </c>
      <c r="Z71" s="42">
        <f t="shared" ca="1" si="19"/>
        <v>1.8586373805213154E-3</v>
      </c>
      <c r="AA71" s="42">
        <f t="shared" ca="1" si="20"/>
        <v>8.607263181392538</v>
      </c>
      <c r="AB71" s="42">
        <f t="shared" ca="1" si="21"/>
        <v>7.2161509950601269E-4</v>
      </c>
      <c r="AC71" s="42">
        <f t="shared" ca="1" si="22"/>
        <v>12.593441610526378</v>
      </c>
      <c r="AD71" s="42">
        <f t="shared" ca="1" si="23"/>
        <v>2.8819588081747748E-4</v>
      </c>
      <c r="AE71" s="42">
        <f t="shared" ca="1" si="24"/>
        <v>13.964854172144024</v>
      </c>
      <c r="AF71" s="42">
        <f t="shared" ca="1" si="25"/>
        <v>2.1015828367692191E-4</v>
      </c>
      <c r="AG71" s="42">
        <f t="shared" ca="1" si="26"/>
        <v>11.685745407908959</v>
      </c>
      <c r="AH71" s="42">
        <f t="shared" ca="1" si="27"/>
        <v>3.5518726775213858E-4</v>
      </c>
      <c r="AI71" s="42">
        <f t="shared" ca="1" si="28"/>
        <v>7.4310170057048639</v>
      </c>
      <c r="AJ71" s="42">
        <f t="shared" ca="1" si="29"/>
        <v>9.4608515849254476E-4</v>
      </c>
      <c r="AK71" s="42">
        <f t="shared" ca="1" si="30"/>
        <v>3.6128410652332015</v>
      </c>
      <c r="AL71" s="42">
        <f t="shared" ca="1" si="31"/>
        <v>2.2790183587833353E-3</v>
      </c>
      <c r="AM71" s="42">
        <f t="shared" ca="1" si="32"/>
        <v>1.2852068534892302</v>
      </c>
      <c r="AN71" s="42">
        <f t="shared" ca="1" si="33"/>
        <v>3.8950339268830157E-3</v>
      </c>
    </row>
    <row r="72" spans="3:40" x14ac:dyDescent="0.35">
      <c r="C72" s="13">
        <v>27</v>
      </c>
      <c r="D72" s="26">
        <f t="shared" si="5"/>
        <v>2.7177276052672874</v>
      </c>
      <c r="E72" s="26">
        <f t="shared" si="5"/>
        <v>2.8177276052672862</v>
      </c>
      <c r="F72" s="30"/>
      <c r="G72" s="30"/>
      <c r="H72" s="13">
        <v>27</v>
      </c>
      <c r="I72" s="26">
        <f t="shared" si="6"/>
        <v>7.353917160834559</v>
      </c>
      <c r="J72" s="26">
        <f t="shared" si="34"/>
        <v>15.48783892582191</v>
      </c>
      <c r="K72" s="26">
        <f t="shared" si="34"/>
        <v>0.25951488809691176</v>
      </c>
      <c r="L72" s="26">
        <f t="shared" ca="1" si="34"/>
        <v>2.2729941976134631</v>
      </c>
      <c r="M72" s="30"/>
      <c r="N72" s="30"/>
      <c r="O72" s="26">
        <f t="shared" ca="1" si="8"/>
        <v>0.25951488809691176</v>
      </c>
      <c r="P72" s="26">
        <f t="shared" ca="1" si="9"/>
        <v>4.8631546418816084E-3</v>
      </c>
      <c r="Q72" s="42">
        <f t="shared" ca="1" si="10"/>
        <v>0.25951488809691176</v>
      </c>
      <c r="R72" s="42">
        <f t="shared" ca="1" si="11"/>
        <v>4.8631546418816084E-3</v>
      </c>
      <c r="S72" s="42">
        <f t="shared" ca="1" si="12"/>
        <v>3.0505815220207024E-3</v>
      </c>
      <c r="T72" s="42">
        <f t="shared" ca="1" si="13"/>
        <v>5.1589879138274888E-3</v>
      </c>
      <c r="U72" s="42">
        <f t="shared" ca="1" si="14"/>
        <v>0.39679366481942224</v>
      </c>
      <c r="V72" s="42">
        <f t="shared" ca="1" si="15"/>
        <v>4.7118363916830632E-3</v>
      </c>
      <c r="W72" s="42">
        <f t="shared" ca="1" si="16"/>
        <v>1.6950383144886225</v>
      </c>
      <c r="X72" s="42">
        <f t="shared" ca="1" si="17"/>
        <v>3.4943446465219453E-3</v>
      </c>
      <c r="Y72" s="42">
        <f t="shared" ca="1" si="18"/>
        <v>4.3816360099873197</v>
      </c>
      <c r="Z72" s="42">
        <f t="shared" ca="1" si="19"/>
        <v>1.882374225404531E-3</v>
      </c>
      <c r="AA72" s="42">
        <f t="shared" ca="1" si="20"/>
        <v>8.4593528191576706</v>
      </c>
      <c r="AB72" s="42">
        <f t="shared" ca="1" si="21"/>
        <v>7.3609571003533953E-4</v>
      </c>
      <c r="AC72" s="42">
        <f t="shared" ca="1" si="22"/>
        <v>12.489664800863055</v>
      </c>
      <c r="AD72" s="42">
        <f t="shared" ca="1" si="23"/>
        <v>2.9100676728155748E-4</v>
      </c>
      <c r="AE72" s="42">
        <f t="shared" ca="1" si="24"/>
        <v>13.980218958403663</v>
      </c>
      <c r="AF72" s="42">
        <f t="shared" ca="1" si="25"/>
        <v>2.0646558580572958E-4</v>
      </c>
      <c r="AG72" s="42">
        <f t="shared" ca="1" si="26"/>
        <v>11.808193875053732</v>
      </c>
      <c r="AH72" s="42">
        <f t="shared" ca="1" si="27"/>
        <v>3.4044752484998207E-4</v>
      </c>
      <c r="AI72" s="42">
        <f t="shared" ca="1" si="28"/>
        <v>7.5765942920866101</v>
      </c>
      <c r="AJ72" s="42">
        <f t="shared" ca="1" si="29"/>
        <v>9.0200748079984853E-4</v>
      </c>
      <c r="AK72" s="42">
        <f t="shared" ca="1" si="30"/>
        <v>3.7173948916249397</v>
      </c>
      <c r="AL72" s="42">
        <f t="shared" ca="1" si="31"/>
        <v>2.1934618203394971E-3</v>
      </c>
      <c r="AM72" s="42">
        <f t="shared" ca="1" si="32"/>
        <v>1.3392692272041196</v>
      </c>
      <c r="AN72" s="42">
        <f t="shared" ca="1" si="33"/>
        <v>3.7926489489284762E-3</v>
      </c>
    </row>
    <row r="73" spans="3:40" x14ac:dyDescent="0.35">
      <c r="C73" s="44">
        <v>28</v>
      </c>
      <c r="D73" s="26">
        <f t="shared" si="5"/>
        <v>2.7750305993811195</v>
      </c>
      <c r="E73" s="26">
        <f t="shared" si="5"/>
        <v>2.8750305993811192</v>
      </c>
      <c r="F73" s="30"/>
      <c r="G73" s="30"/>
      <c r="H73" s="13">
        <v>28</v>
      </c>
      <c r="I73" s="26">
        <f t="shared" si="6"/>
        <v>7.1682832569739059</v>
      </c>
      <c r="J73" s="26">
        <f t="shared" si="34"/>
        <v>15.26194426451873</v>
      </c>
      <c r="K73" s="26">
        <f t="shared" si="34"/>
        <v>0.28010265485275904</v>
      </c>
      <c r="L73" s="26">
        <f t="shared" ca="1" si="34"/>
        <v>2.2719675132390775</v>
      </c>
      <c r="M73" s="30"/>
      <c r="N73" s="30"/>
      <c r="O73" s="26">
        <f t="shared" ca="1" si="8"/>
        <v>0.28010265485275904</v>
      </c>
      <c r="P73" s="26">
        <f t="shared" ca="1" si="9"/>
        <v>4.769560291250508E-3</v>
      </c>
      <c r="Q73" s="42">
        <f t="shared" ca="1" si="10"/>
        <v>0.28010265485275904</v>
      </c>
      <c r="R73" s="42">
        <f t="shared" ca="1" si="11"/>
        <v>4.769560291250508E-3</v>
      </c>
      <c r="S73" s="42">
        <f t="shared" ca="1" si="12"/>
        <v>1.3553360879903224E-3</v>
      </c>
      <c r="T73" s="42">
        <f t="shared" ca="1" si="13"/>
        <v>5.0857273652257784E-3</v>
      </c>
      <c r="U73" s="42">
        <f t="shared" ca="1" si="14"/>
        <v>0.37156858034397733</v>
      </c>
      <c r="V73" s="42">
        <f t="shared" ca="1" si="15"/>
        <v>4.6701598997422617E-3</v>
      </c>
      <c r="W73" s="42">
        <f t="shared" ca="1" si="16"/>
        <v>1.6319060043149922</v>
      </c>
      <c r="X73" s="42">
        <f t="shared" ca="1" si="17"/>
        <v>3.4937997390876801E-3</v>
      </c>
      <c r="Y73" s="42">
        <f t="shared" ca="1" si="18"/>
        <v>4.2665953340968761</v>
      </c>
      <c r="Z73" s="42">
        <f t="shared" ca="1" si="19"/>
        <v>1.9047109349242285E-3</v>
      </c>
      <c r="AA73" s="42">
        <f t="shared" ca="1" si="20"/>
        <v>8.3115245228453656</v>
      </c>
      <c r="AB73" s="42">
        <f t="shared" ca="1" si="21"/>
        <v>7.5047487334548761E-4</v>
      </c>
      <c r="AC73" s="42">
        <f t="shared" ca="1" si="22"/>
        <v>12.382924963537436</v>
      </c>
      <c r="AD73" s="42">
        <f t="shared" ca="1" si="23"/>
        <v>2.9389764909371958E-4</v>
      </c>
      <c r="AE73" s="42">
        <f t="shared" ca="1" si="24"/>
        <v>13.991204768247554</v>
      </c>
      <c r="AF73" s="42">
        <f t="shared" ca="1" si="25"/>
        <v>2.0294022225441643E-4</v>
      </c>
      <c r="AG73" s="42">
        <f t="shared" ca="1" si="26"/>
        <v>11.928277953005251</v>
      </c>
      <c r="AH73" s="42">
        <f t="shared" ca="1" si="27"/>
        <v>3.2633286453378834E-4</v>
      </c>
      <c r="AI73" s="42">
        <f t="shared" ca="1" si="28"/>
        <v>7.722745442738522</v>
      </c>
      <c r="AJ73" s="42">
        <f t="shared" ca="1" si="29"/>
        <v>8.5943703455960692E-4</v>
      </c>
      <c r="AK73" s="42">
        <f t="shared" ca="1" si="30"/>
        <v>3.8237240006240376</v>
      </c>
      <c r="AL73" s="42">
        <f t="shared" ca="1" si="31"/>
        <v>2.1091924517148883E-3</v>
      </c>
      <c r="AM73" s="42">
        <f t="shared" ca="1" si="32"/>
        <v>1.3947927626133318</v>
      </c>
      <c r="AN73" s="42">
        <f t="shared" ca="1" si="33"/>
        <v>3.6898552733898552E-3</v>
      </c>
    </row>
    <row r="74" spans="3:40" x14ac:dyDescent="0.35">
      <c r="C74" s="44">
        <v>29</v>
      </c>
      <c r="D74" s="26">
        <f t="shared" si="5"/>
        <v>2.8357758027078495</v>
      </c>
      <c r="E74" s="26">
        <f t="shared" si="5"/>
        <v>2.9357758027078473</v>
      </c>
      <c r="F74" s="30"/>
      <c r="G74" s="30"/>
      <c r="H74" s="13">
        <v>29</v>
      </c>
      <c r="I74" s="26">
        <f t="shared" si="6"/>
        <v>6.9834874726291938</v>
      </c>
      <c r="J74" s="26">
        <f t="shared" si="34"/>
        <v>15.032371858694864</v>
      </c>
      <c r="K74" s="26">
        <f t="shared" si="34"/>
        <v>0.30158636821666041</v>
      </c>
      <c r="L74" s="26">
        <f t="shared" ca="1" si="34"/>
        <v>2.2713173557255333</v>
      </c>
      <c r="M74" s="30"/>
      <c r="N74" s="30"/>
      <c r="O74" s="26">
        <f t="shared" ca="1" si="8"/>
        <v>0.30158636821666041</v>
      </c>
      <c r="P74" s="26">
        <f t="shared" ca="1" si="9"/>
        <v>4.6746340582753503E-3</v>
      </c>
      <c r="Q74" s="42">
        <f t="shared" ca="1" si="10"/>
        <v>0.30158636821666041</v>
      </c>
      <c r="R74" s="42">
        <f t="shared" ca="1" si="11"/>
        <v>4.6746340582753503E-3</v>
      </c>
      <c r="S74" s="42">
        <f t="shared" ca="1" si="12"/>
        <v>3.387623263534061E-4</v>
      </c>
      <c r="T74" s="42">
        <f t="shared" ca="1" si="13"/>
        <v>5.0103997785674479E-3</v>
      </c>
      <c r="U74" s="42">
        <f t="shared" ca="1" si="14"/>
        <v>0.34730334863797868</v>
      </c>
      <c r="V74" s="42">
        <f t="shared" ca="1" si="15"/>
        <v>4.6256835730000175E-3</v>
      </c>
      <c r="W74" s="42">
        <f t="shared" ca="1" si="16"/>
        <v>1.5703347946446093</v>
      </c>
      <c r="X74" s="42">
        <f t="shared" ca="1" si="17"/>
        <v>3.4903805208287607E-3</v>
      </c>
      <c r="Y74" s="42">
        <f t="shared" ca="1" si="18"/>
        <v>4.1532686936294647</v>
      </c>
      <c r="Z74" s="42">
        <f t="shared" ca="1" si="19"/>
        <v>1.9256590115728802E-3</v>
      </c>
      <c r="AA74" s="42">
        <f t="shared" ca="1" si="20"/>
        <v>8.163865494470107</v>
      </c>
      <c r="AB74" s="42">
        <f t="shared" ca="1" si="21"/>
        <v>7.6475038850559686E-4</v>
      </c>
      <c r="AC74" s="42">
        <f t="shared" ca="1" si="22"/>
        <v>12.273317941919258</v>
      </c>
      <c r="AD74" s="42">
        <f t="shared" ca="1" si="23"/>
        <v>2.9687557049692866E-4</v>
      </c>
      <c r="AE74" s="42">
        <f t="shared" ca="1" si="24"/>
        <v>13.997800643139911</v>
      </c>
      <c r="AF74" s="42">
        <f t="shared" ca="1" si="25"/>
        <v>1.9958421555513428E-4</v>
      </c>
      <c r="AG74" s="42">
        <f t="shared" ca="1" si="26"/>
        <v>12.045894456496111</v>
      </c>
      <c r="AH74" s="42">
        <f t="shared" ca="1" si="27"/>
        <v>3.1283606182616044E-4</v>
      </c>
      <c r="AI74" s="42">
        <f t="shared" ca="1" si="28"/>
        <v>7.8693939134190964</v>
      </c>
      <c r="AJ74" s="42">
        <f t="shared" ca="1" si="29"/>
        <v>8.1840234365034817E-4</v>
      </c>
      <c r="AK74" s="42">
        <f t="shared" ca="1" si="30"/>
        <v>3.9318198706603233</v>
      </c>
      <c r="AL74" s="42">
        <f t="shared" ca="1" si="31"/>
        <v>2.0263957627724444E-3</v>
      </c>
      <c r="AM74" s="42">
        <f t="shared" ca="1" si="32"/>
        <v>1.451798035748211</v>
      </c>
      <c r="AN74" s="42">
        <f t="shared" ca="1" si="33"/>
        <v>3.5869593267979054E-3</v>
      </c>
    </row>
    <row r="75" spans="3:40" x14ac:dyDescent="0.35">
      <c r="C75" s="13">
        <v>30</v>
      </c>
      <c r="D75" s="26">
        <f t="shared" si="5"/>
        <v>2.9000000000000012</v>
      </c>
      <c r="E75" s="26">
        <f t="shared" si="5"/>
        <v>2.9999999999999991</v>
      </c>
      <c r="F75" s="30"/>
      <c r="G75" s="30"/>
      <c r="H75" s="13">
        <v>30</v>
      </c>
      <c r="I75" s="26">
        <f t="shared" si="6"/>
        <v>6.8000000000000007</v>
      </c>
      <c r="J75" s="26">
        <f t="shared" si="34"/>
        <v>14.799999999999999</v>
      </c>
      <c r="K75" s="26">
        <f t="shared" si="34"/>
        <v>0.32398134476241197</v>
      </c>
      <c r="L75" s="26">
        <f t="shared" ca="1" si="34"/>
        <v>2.2710423543053886</v>
      </c>
      <c r="M75" s="30"/>
      <c r="N75" s="30"/>
      <c r="O75" s="26">
        <f t="shared" ca="1" si="8"/>
        <v>0.32398134476241197</v>
      </c>
      <c r="P75" s="26">
        <f t="shared" ca="1" si="9"/>
        <v>4.5787014449271742E-3</v>
      </c>
      <c r="Q75" s="42">
        <f t="shared" ca="1" si="10"/>
        <v>0.32398134476241197</v>
      </c>
      <c r="R75" s="42">
        <f t="shared" ca="1" si="11"/>
        <v>4.5787014449271742E-3</v>
      </c>
      <c r="S75" s="42">
        <f t="shared" ca="1" si="12"/>
        <v>4.163336342344337E-17</v>
      </c>
      <c r="T75" s="42">
        <f t="shared" ca="1" si="13"/>
        <v>4.933333333333333E-3</v>
      </c>
      <c r="U75" s="42">
        <f t="shared" ca="1" si="14"/>
        <v>0.32398134476241441</v>
      </c>
      <c r="V75" s="42">
        <f t="shared" ca="1" si="15"/>
        <v>4.5787014449271725E-3</v>
      </c>
      <c r="W75" s="42">
        <f t="shared" ca="1" si="16"/>
        <v>1.5103053698586559</v>
      </c>
      <c r="X75" s="42">
        <f t="shared" ca="1" si="17"/>
        <v>3.4842549338197407E-3</v>
      </c>
      <c r="Y75" s="42">
        <f t="shared" ca="1" si="18"/>
        <v>4.0416721678151024</v>
      </c>
      <c r="Z75" s="42">
        <f t="shared" ca="1" si="19"/>
        <v>1.9452402351594655E-3</v>
      </c>
      <c r="AA75" s="42">
        <f t="shared" ca="1" si="20"/>
        <v>8.0164609215470186</v>
      </c>
      <c r="AB75" s="42">
        <f t="shared" ca="1" si="21"/>
        <v>7.7892271422809229E-4</v>
      </c>
      <c r="AC75" s="42">
        <f t="shared" ca="1" si="22"/>
        <v>12.160941357670865</v>
      </c>
      <c r="AD75" s="42">
        <f t="shared" ca="1" si="23"/>
        <v>2.9994824478478816E-4</v>
      </c>
      <c r="AE75" s="42">
        <f t="shared" ca="1" si="24"/>
        <v>13.999999999999996</v>
      </c>
      <c r="AF75" s="42">
        <f t="shared" ca="1" si="25"/>
        <v>1.9639953747305875E-4</v>
      </c>
      <c r="AG75" s="42">
        <f t="shared" ca="1" si="26"/>
        <v>12.160941357670866</v>
      </c>
      <c r="AH75" s="42">
        <f t="shared" ca="1" si="27"/>
        <v>2.99948244784788E-4</v>
      </c>
      <c r="AI75" s="42">
        <f t="shared" ca="1" si="28"/>
        <v>8.0164609215470026</v>
      </c>
      <c r="AJ75" s="42">
        <f t="shared" ca="1" si="29"/>
        <v>7.7892271422809543E-4</v>
      </c>
      <c r="AK75" s="42">
        <f t="shared" ca="1" si="30"/>
        <v>4.0416721678151033</v>
      </c>
      <c r="AL75" s="42">
        <f t="shared" ca="1" si="31"/>
        <v>1.9452402351594648E-3</v>
      </c>
      <c r="AM75" s="42">
        <f t="shared" ca="1" si="32"/>
        <v>1.510305369858657</v>
      </c>
      <c r="AN75" s="42">
        <f t="shared" ca="1" si="33"/>
        <v>3.4842549338197394E-3</v>
      </c>
    </row>
    <row r="76" spans="3:40" x14ac:dyDescent="0.35">
      <c r="C76" s="44">
        <v>31</v>
      </c>
      <c r="D76" s="26">
        <f t="shared" si="5"/>
        <v>2.9677491181108868</v>
      </c>
      <c r="E76" s="26">
        <f t="shared" si="5"/>
        <v>3.0677491181108856</v>
      </c>
      <c r="F76" s="30"/>
      <c r="G76" s="30"/>
      <c r="H76" s="13">
        <v>31</v>
      </c>
      <c r="I76" s="26">
        <f t="shared" si="6"/>
        <v>6.6182607396243345</v>
      </c>
      <c r="J76" s="26">
        <f t="shared" si="34"/>
        <v>14.565692996853722</v>
      </c>
      <c r="K76" s="26">
        <f t="shared" si="34"/>
        <v>0.34730334863797618</v>
      </c>
      <c r="L76" s="26">
        <f t="shared" ca="1" si="34"/>
        <v>2.2711410121138829</v>
      </c>
      <c r="M76" s="30"/>
      <c r="N76" s="30"/>
      <c r="O76" s="26">
        <f t="shared" ca="1" si="8"/>
        <v>0.34730334863797618</v>
      </c>
      <c r="P76" s="26">
        <f t="shared" ca="1" si="9"/>
        <v>4.4820795718898227E-3</v>
      </c>
      <c r="Q76" s="42">
        <f t="shared" ca="1" si="10"/>
        <v>0.34730334863797618</v>
      </c>
      <c r="R76" s="42">
        <f t="shared" ca="1" si="11"/>
        <v>4.4820795718898227E-3</v>
      </c>
      <c r="S76" s="42">
        <f t="shared" ca="1" si="12"/>
        <v>3.3876232635337552E-4</v>
      </c>
      <c r="T76" s="42">
        <f t="shared" ca="1" si="13"/>
        <v>4.8548522915833154E-3</v>
      </c>
      <c r="U76" s="42">
        <f t="shared" ca="1" si="14"/>
        <v>0.30158636821666357</v>
      </c>
      <c r="V76" s="42">
        <f t="shared" ca="1" si="15"/>
        <v>4.5295103930050561E-3</v>
      </c>
      <c r="W76" s="42">
        <f t="shared" ca="1" si="16"/>
        <v>1.451798035748211</v>
      </c>
      <c r="X76" s="42">
        <f t="shared" ca="1" si="17"/>
        <v>3.4756024423464147E-3</v>
      </c>
      <c r="Y76" s="42">
        <f t="shared" ca="1" si="18"/>
        <v>3.9318198706603251</v>
      </c>
      <c r="Z76" s="42">
        <f t="shared" ca="1" si="19"/>
        <v>1.9634864576341883E-3</v>
      </c>
      <c r="AA76" s="42">
        <f t="shared" ca="1" si="20"/>
        <v>7.8693939134191142</v>
      </c>
      <c r="AB76" s="42">
        <f t="shared" ca="1" si="21"/>
        <v>7.9299510400426365E-4</v>
      </c>
      <c r="AC76" s="42">
        <f t="shared" ca="1" si="22"/>
        <v>12.045894456496111</v>
      </c>
      <c r="AD76" s="42">
        <f t="shared" ca="1" si="23"/>
        <v>3.0312408964716902E-4</v>
      </c>
      <c r="AE76" s="42">
        <f t="shared" ca="1" si="24"/>
        <v>13.997800643139911</v>
      </c>
      <c r="AF76" s="42">
        <f t="shared" ca="1" si="25"/>
        <v>1.9338813848677376E-4</v>
      </c>
      <c r="AG76" s="42">
        <f t="shared" ca="1" si="26"/>
        <v>12.273317941919256</v>
      </c>
      <c r="AH76" s="42">
        <f t="shared" ca="1" si="27"/>
        <v>2.8765909057943588E-4</v>
      </c>
      <c r="AI76" s="42">
        <f t="shared" ca="1" si="28"/>
        <v>8.1638654944700964</v>
      </c>
      <c r="AJ76" s="42">
        <f t="shared" ca="1" si="29"/>
        <v>7.4100876980063483E-4</v>
      </c>
      <c r="AK76" s="42">
        <f t="shared" ca="1" si="30"/>
        <v>4.1532686936294665</v>
      </c>
      <c r="AL76" s="42">
        <f t="shared" ca="1" si="31"/>
        <v>1.8658770713533008E-3</v>
      </c>
      <c r="AM76" s="42">
        <f t="shared" ca="1" si="32"/>
        <v>1.5703347946446111</v>
      </c>
      <c r="AN76" s="42">
        <f t="shared" ca="1" si="33"/>
        <v>3.3820219181967541E-3</v>
      </c>
    </row>
    <row r="77" spans="3:40" x14ac:dyDescent="0.35">
      <c r="C77" s="44">
        <v>32</v>
      </c>
      <c r="D77" s="26">
        <f t="shared" si="5"/>
        <v>3.0390777852352646</v>
      </c>
      <c r="E77" s="26">
        <f t="shared" si="5"/>
        <v>3.1390777852352625</v>
      </c>
      <c r="F77" s="30"/>
      <c r="G77" s="30"/>
      <c r="H77" s="13">
        <v>32</v>
      </c>
      <c r="I77" s="26">
        <f t="shared" si="6"/>
        <v>6.4386779694473777</v>
      </c>
      <c r="J77" s="26">
        <f t="shared" si="34"/>
        <v>14.33029691181518</v>
      </c>
      <c r="K77" s="26">
        <f t="shared" si="34"/>
        <v>0.37156858034397583</v>
      </c>
      <c r="L77" s="26">
        <f t="shared" ca="1" si="34"/>
        <v>2.2716117050659572</v>
      </c>
      <c r="M77" s="30"/>
      <c r="N77" s="30"/>
      <c r="O77" s="26">
        <f t="shared" ca="1" si="8"/>
        <v>0.37156858034397583</v>
      </c>
      <c r="P77" s="26">
        <f t="shared" ca="1" si="9"/>
        <v>4.3850755073550941E-3</v>
      </c>
      <c r="Q77" s="42">
        <f t="shared" ca="1" si="10"/>
        <v>0.37156858034397583</v>
      </c>
      <c r="R77" s="42">
        <f t="shared" ca="1" si="11"/>
        <v>4.3850755073550941E-3</v>
      </c>
      <c r="S77" s="42">
        <f t="shared" ca="1" si="12"/>
        <v>1.3553360879902891E-3</v>
      </c>
      <c r="T77" s="42">
        <f t="shared" ca="1" si="13"/>
        <v>4.775275147981096E-3</v>
      </c>
      <c r="U77" s="42">
        <f t="shared" ca="1" si="14"/>
        <v>0.28010265485276192</v>
      </c>
      <c r="V77" s="42">
        <f t="shared" ca="1" si="15"/>
        <v>4.478408119424405E-3</v>
      </c>
      <c r="W77" s="42">
        <f t="shared" ca="1" si="16"/>
        <v>1.3947927626133325</v>
      </c>
      <c r="X77" s="42">
        <f t="shared" ca="1" si="17"/>
        <v>3.4646124184998127E-3</v>
      </c>
      <c r="Y77" s="42">
        <f t="shared" ca="1" si="18"/>
        <v>3.8237240006240416</v>
      </c>
      <c r="Z77" s="42">
        <f t="shared" ca="1" si="19"/>
        <v>1.9804392909167031E-3</v>
      </c>
      <c r="AA77" s="42">
        <f t="shared" ca="1" si="20"/>
        <v>7.7227454427385345</v>
      </c>
      <c r="AB77" s="42">
        <f t="shared" ca="1" si="21"/>
        <v>8.0697371637515071E-4</v>
      </c>
      <c r="AC77" s="42">
        <f t="shared" ca="1" si="22"/>
        <v>11.928277953005253</v>
      </c>
      <c r="AD77" s="42">
        <f t="shared" ca="1" si="23"/>
        <v>3.0641226044339856E-4</v>
      </c>
      <c r="AE77" s="42">
        <f t="shared" ca="1" si="24"/>
        <v>13.991204768247554</v>
      </c>
      <c r="AF77" s="42">
        <f t="shared" ca="1" si="25"/>
        <v>1.905519761998198E-4</v>
      </c>
      <c r="AG77" s="42">
        <f t="shared" ca="1" si="26"/>
        <v>12.382924963537434</v>
      </c>
      <c r="AH77" s="42">
        <f t="shared" ca="1" si="27"/>
        <v>2.7595701440142045E-4</v>
      </c>
      <c r="AI77" s="42">
        <f t="shared" ca="1" si="28"/>
        <v>8.3115245228453531</v>
      </c>
      <c r="AJ77" s="42">
        <f t="shared" ca="1" si="29"/>
        <v>7.046630215325905E-4</v>
      </c>
      <c r="AK77" s="42">
        <f t="shared" ca="1" si="30"/>
        <v>4.2665953340968779</v>
      </c>
      <c r="AL77" s="42">
        <f t="shared" ca="1" si="31"/>
        <v>1.78844010668427E-3</v>
      </c>
      <c r="AM77" s="42">
        <f t="shared" ca="1" si="32"/>
        <v>1.6319060043149911</v>
      </c>
      <c r="AN77" s="42">
        <f t="shared" ca="1" si="33"/>
        <v>3.2805248626117749E-3</v>
      </c>
    </row>
    <row r="78" spans="3:40" x14ac:dyDescent="0.35">
      <c r="C78" s="13">
        <v>33</v>
      </c>
      <c r="D78" s="26">
        <f t="shared" si="5"/>
        <v>3.114048671535004</v>
      </c>
      <c r="E78" s="26">
        <f t="shared" si="5"/>
        <v>3.2140486715350027</v>
      </c>
      <c r="F78" s="30"/>
      <c r="G78" s="30"/>
      <c r="H78" s="13">
        <v>33</v>
      </c>
      <c r="I78" s="26">
        <f t="shared" si="6"/>
        <v>6.2616273377729357</v>
      </c>
      <c r="J78" s="26">
        <f t="shared" si="34"/>
        <v>14.094635517907028</v>
      </c>
      <c r="K78" s="26">
        <f t="shared" si="34"/>
        <v>0.39679366481942052</v>
      </c>
      <c r="L78" s="26">
        <f t="shared" ca="1" si="34"/>
        <v>2.2724526807522394</v>
      </c>
      <c r="M78" s="30"/>
      <c r="N78" s="30"/>
      <c r="O78" s="26">
        <f t="shared" ca="1" si="8"/>
        <v>0.39679366481942052</v>
      </c>
      <c r="P78" s="26">
        <f t="shared" ca="1" si="9"/>
        <v>4.287984713610307E-3</v>
      </c>
      <c r="Q78" s="42">
        <f t="shared" ca="1" si="10"/>
        <v>0.39679366481942052</v>
      </c>
      <c r="R78" s="42">
        <f t="shared" ca="1" si="11"/>
        <v>4.287984713610307E-3</v>
      </c>
      <c r="S78" s="42">
        <f t="shared" ca="1" si="12"/>
        <v>3.0505815220212753E-3</v>
      </c>
      <c r="T78" s="42">
        <f t="shared" ca="1" si="13"/>
        <v>4.6949128690545964E-3</v>
      </c>
      <c r="U78" s="42">
        <f t="shared" ca="1" si="14"/>
        <v>0.25951488809691386</v>
      </c>
      <c r="V78" s="42">
        <f t="shared" ca="1" si="15"/>
        <v>4.4256911808566862E-3</v>
      </c>
      <c r="W78" s="42">
        <f t="shared" ca="1" si="16"/>
        <v>1.3392692272041211</v>
      </c>
      <c r="X78" s="42">
        <f t="shared" ca="1" si="17"/>
        <v>3.4514824720572324E-3</v>
      </c>
      <c r="Y78" s="42">
        <f t="shared" ca="1" si="18"/>
        <v>3.7173948916249437</v>
      </c>
      <c r="Z78" s="42">
        <f t="shared" ca="1" si="19"/>
        <v>1.9961496906185957E-3</v>
      </c>
      <c r="AA78" s="42">
        <f t="shared" ca="1" si="20"/>
        <v>7.5765942920866234</v>
      </c>
      <c r="AB78" s="42">
        <f t="shared" ca="1" si="21"/>
        <v>8.2086769737145027E-4</v>
      </c>
      <c r="AC78" s="42">
        <f t="shared" ca="1" si="22"/>
        <v>11.808193875053735</v>
      </c>
      <c r="AD78" s="42">
        <f t="shared" ca="1" si="23"/>
        <v>3.09822680795955E-4</v>
      </c>
      <c r="AE78" s="42">
        <f t="shared" ca="1" si="24"/>
        <v>13.980218958403663</v>
      </c>
      <c r="AF78" s="42">
        <f t="shared" ca="1" si="25"/>
        <v>1.878930425904133E-4</v>
      </c>
      <c r="AG78" s="42">
        <f t="shared" ca="1" si="26"/>
        <v>12.48966480086305</v>
      </c>
      <c r="AH78" s="42">
        <f t="shared" ca="1" si="27"/>
        <v>2.6482935015804883E-4</v>
      </c>
      <c r="AI78" s="42">
        <f t="shared" ca="1" si="28"/>
        <v>8.4593528191576617</v>
      </c>
      <c r="AJ78" s="42">
        <f t="shared" ca="1" si="29"/>
        <v>6.6988046485591491E-4</v>
      </c>
      <c r="AK78" s="42">
        <f t="shared" ca="1" si="30"/>
        <v>4.3816360099873251</v>
      </c>
      <c r="AL78" s="42">
        <f t="shared" ca="1" si="31"/>
        <v>1.7130458769909656E-3</v>
      </c>
      <c r="AM78" s="42">
        <f t="shared" ca="1" si="32"/>
        <v>1.6950383144886236</v>
      </c>
      <c r="AN78" s="42">
        <f t="shared" ca="1" si="33"/>
        <v>3.1800120341232696E-3</v>
      </c>
    </row>
    <row r="79" spans="3:40" x14ac:dyDescent="0.35">
      <c r="C79" s="44">
        <v>34</v>
      </c>
      <c r="D79" s="26">
        <f t="shared" si="5"/>
        <v>3.1927316136420512</v>
      </c>
      <c r="E79" s="26">
        <f t="shared" si="5"/>
        <v>3.2927316136420499</v>
      </c>
      <c r="F79" s="30"/>
      <c r="G79" s="30"/>
      <c r="H79" s="13">
        <v>34</v>
      </c>
      <c r="I79" s="26">
        <f t="shared" si="6"/>
        <v>6.0874511800129714</v>
      </c>
      <c r="J79" s="26">
        <f t="shared" si="34"/>
        <v>13.859506495989207</v>
      </c>
      <c r="K79" s="26">
        <f t="shared" si="34"/>
        <v>0.4229956388070954</v>
      </c>
      <c r="L79" s="26">
        <f t="shared" ca="1" si="34"/>
        <v>2.2736620573571411</v>
      </c>
      <c r="M79" s="30"/>
      <c r="N79" s="30"/>
      <c r="O79" s="26">
        <f t="shared" ca="1" si="8"/>
        <v>0.4229956388070954</v>
      </c>
      <c r="P79" s="26">
        <f t="shared" ca="1" si="9"/>
        <v>4.191089621029538E-3</v>
      </c>
      <c r="Q79" s="42">
        <f t="shared" ca="1" si="10"/>
        <v>0.4229956388070954</v>
      </c>
      <c r="R79" s="42">
        <f t="shared" ca="1" si="11"/>
        <v>4.191089621029538E-3</v>
      </c>
      <c r="S79" s="42">
        <f t="shared" ca="1" si="12"/>
        <v>5.4259319876678079E-3</v>
      </c>
      <c r="T79" s="42">
        <f t="shared" ca="1" si="13"/>
        <v>4.6140672326855344E-3</v>
      </c>
      <c r="U79" s="42">
        <f t="shared" ca="1" si="14"/>
        <v>0.23980820950549894</v>
      </c>
      <c r="V79" s="42">
        <f t="shared" ca="1" si="15"/>
        <v>4.3716530822604733E-3</v>
      </c>
      <c r="W79" s="42">
        <f t="shared" ca="1" si="16"/>
        <v>1.2852068534892296</v>
      </c>
      <c r="X79" s="42">
        <f t="shared" ca="1" si="17"/>
        <v>3.4364167425326776E-3</v>
      </c>
      <c r="Y79" s="42">
        <f t="shared" ca="1" si="18"/>
        <v>3.6128410652331993</v>
      </c>
      <c r="Z79" s="42">
        <f t="shared" ca="1" si="19"/>
        <v>2.0106774399599784E-3</v>
      </c>
      <c r="AA79" s="42">
        <f t="shared" ca="1" si="20"/>
        <v>7.4310170057048746</v>
      </c>
      <c r="AB79" s="42">
        <f t="shared" ca="1" si="21"/>
        <v>8.3468923237522811E-4</v>
      </c>
      <c r="AC79" s="42">
        <f t="shared" ca="1" si="22"/>
        <v>11.685745407908962</v>
      </c>
      <c r="AD79" s="42">
        <f t="shared" ca="1" si="23"/>
        <v>3.133660698597923E-4</v>
      </c>
      <c r="AE79" s="42">
        <f t="shared" ca="1" si="24"/>
        <v>13.964854172144024</v>
      </c>
      <c r="AF79" s="42">
        <f t="shared" ca="1" si="25"/>
        <v>1.8541339001563897E-4</v>
      </c>
      <c r="AG79" s="42">
        <f t="shared" ca="1" si="26"/>
        <v>12.593441610526371</v>
      </c>
      <c r="AH79" s="42">
        <f t="shared" ca="1" si="27"/>
        <v>2.5426252211432362E-4</v>
      </c>
      <c r="AI79" s="42">
        <f t="shared" ca="1" si="28"/>
        <v>8.607263181392522</v>
      </c>
      <c r="AJ79" s="42">
        <f t="shared" ca="1" si="29"/>
        <v>6.3664919385985448E-4</v>
      </c>
      <c r="AK79" s="42">
        <f t="shared" ca="1" si="30"/>
        <v>4.4983726286533381</v>
      </c>
      <c r="AL79" s="42">
        <f t="shared" ca="1" si="31"/>
        <v>1.6397938330236163E-3</v>
      </c>
      <c r="AM79" s="42">
        <f t="shared" ca="1" si="32"/>
        <v>1.7597506179553033</v>
      </c>
      <c r="AN79" s="42">
        <f t="shared" ca="1" si="33"/>
        <v>3.0807144799106716E-3</v>
      </c>
    </row>
    <row r="80" spans="3:40" x14ac:dyDescent="0.35">
      <c r="C80" s="44">
        <v>35</v>
      </c>
      <c r="D80" s="26">
        <f t="shared" si="5"/>
        <v>3.2752025283523283</v>
      </c>
      <c r="E80" s="26">
        <f t="shared" si="5"/>
        <v>3.3752025283523261</v>
      </c>
      <c r="F80" s="30"/>
      <c r="G80" s="30"/>
      <c r="H80" s="13">
        <v>35</v>
      </c>
      <c r="I80" s="26">
        <f t="shared" si="6"/>
        <v>5.916458155969873</v>
      </c>
      <c r="J80" s="26">
        <f t="shared" si="34"/>
        <v>13.625677892751389</v>
      </c>
      <c r="K80" s="26">
        <f t="shared" si="34"/>
        <v>0.45019193747082648</v>
      </c>
      <c r="L80" s="26">
        <f t="shared" ca="1" si="34"/>
        <v>2.2752378226030694</v>
      </c>
      <c r="M80" s="30"/>
      <c r="N80" s="30"/>
      <c r="O80" s="26">
        <f t="shared" ca="1" si="8"/>
        <v>0.45019193747082648</v>
      </c>
      <c r="P80" s="26">
        <f t="shared" ca="1" si="9"/>
        <v>4.0946583377499159E-3</v>
      </c>
      <c r="Q80" s="42">
        <f t="shared" ca="1" si="10"/>
        <v>0.45019193747082648</v>
      </c>
      <c r="R80" s="42">
        <f t="shared" ca="1" si="11"/>
        <v>4.0946583377499159E-3</v>
      </c>
      <c r="S80" s="42">
        <f t="shared" ca="1" si="12"/>
        <v>8.4833934103039597E-3</v>
      </c>
      <c r="T80" s="42">
        <f t="shared" ca="1" si="13"/>
        <v>4.5330292776572193E-3</v>
      </c>
      <c r="U80" s="42">
        <f t="shared" ca="1" si="14"/>
        <v>0.22096822868251872</v>
      </c>
      <c r="V80" s="42">
        <f t="shared" ca="1" si="15"/>
        <v>4.3165824485599143E-3</v>
      </c>
      <c r="W80" s="42">
        <f t="shared" ca="1" si="16"/>
        <v>1.2325848522406944</v>
      </c>
      <c r="X80" s="42">
        <f t="shared" ca="1" si="17"/>
        <v>3.419624171213595E-3</v>
      </c>
      <c r="Y80" s="42">
        <f t="shared" ca="1" si="18"/>
        <v>3.5100692839024816</v>
      </c>
      <c r="Z80" s="42">
        <f t="shared" ca="1" si="19"/>
        <v>2.0240905395236242E-3</v>
      </c>
      <c r="AA80" s="42">
        <f t="shared" ca="1" si="20"/>
        <v>7.2860878462967884</v>
      </c>
      <c r="AB80" s="42">
        <f t="shared" ca="1" si="21"/>
        <v>8.484535649317561E-4</v>
      </c>
      <c r="AC80" s="42">
        <f t="shared" ca="1" si="22"/>
        <v>11.561036738593812</v>
      </c>
      <c r="AD80" s="42">
        <f t="shared" ca="1" si="23"/>
        <v>3.1705396558848404E-4</v>
      </c>
      <c r="AE80" s="42">
        <f t="shared" ca="1" si="24"/>
        <v>13.945125723599652</v>
      </c>
      <c r="AF80" s="42">
        <f t="shared" ca="1" si="25"/>
        <v>1.8311515589346621E-4</v>
      </c>
      <c r="AG80" s="42">
        <f t="shared" ca="1" si="26"/>
        <v>12.69416148045644</v>
      </c>
      <c r="AH80" s="42">
        <f t="shared" ca="1" si="27"/>
        <v>2.4424220684040519E-4</v>
      </c>
      <c r="AI80" s="42">
        <f t="shared" ca="1" si="28"/>
        <v>8.7551664618647038</v>
      </c>
      <c r="AJ80" s="42">
        <f t="shared" ca="1" si="29"/>
        <v>6.0495102542590514E-4</v>
      </c>
      <c r="AK80" s="42">
        <f t="shared" ca="1" si="30"/>
        <v>4.6167850374710193</v>
      </c>
      <c r="AL80" s="42">
        <f t="shared" ca="1" si="31"/>
        <v>1.5687666913662406E-3</v>
      </c>
      <c r="AM80" s="42">
        <f t="shared" ca="1" si="32"/>
        <v>1.8260613393188525</v>
      </c>
      <c r="AN80" s="42">
        <f t="shared" ca="1" si="33"/>
        <v>2.9828452961652495E-3</v>
      </c>
    </row>
    <row r="81" spans="3:40" x14ac:dyDescent="0.35">
      <c r="C81" s="13">
        <v>36</v>
      </c>
      <c r="D81" s="26">
        <f t="shared" si="5"/>
        <v>3.3615421236097296</v>
      </c>
      <c r="E81" s="26">
        <f t="shared" si="5"/>
        <v>3.4615421236097275</v>
      </c>
      <c r="F81" s="30"/>
      <c r="G81" s="30"/>
      <c r="H81" s="13">
        <v>36</v>
      </c>
      <c r="I81" s="26">
        <f t="shared" si="6"/>
        <v>5.7489232012758142</v>
      </c>
      <c r="J81" s="26">
        <f t="shared" si="34"/>
        <v>13.393884856265453</v>
      </c>
      <c r="K81" s="26">
        <f t="shared" si="34"/>
        <v>0.4784003802367045</v>
      </c>
      <c r="L81" s="26">
        <f t="shared" ca="1" si="34"/>
        <v>2.2771778327254966</v>
      </c>
      <c r="M81" s="30"/>
      <c r="N81" s="30"/>
      <c r="O81" s="26">
        <f t="shared" ca="1" si="8"/>
        <v>0.4784003802367045</v>
      </c>
      <c r="P81" s="26">
        <f t="shared" ca="1" si="9"/>
        <v>3.9989435019323755E-3</v>
      </c>
      <c r="Q81" s="42">
        <f t="shared" ca="1" si="10"/>
        <v>0.4784003802367045</v>
      </c>
      <c r="R81" s="42">
        <f t="shared" ca="1" si="11"/>
        <v>3.9989435019323755E-3</v>
      </c>
      <c r="S81" s="42">
        <f t="shared" ca="1" si="12"/>
        <v>1.2225543499069796E-2</v>
      </c>
      <c r="T81" s="42">
        <f t="shared" ca="1" si="13"/>
        <v>4.4520778718719024E-3</v>
      </c>
      <c r="U81" s="42">
        <f t="shared" ca="1" si="14"/>
        <v>0.20298103258494879</v>
      </c>
      <c r="V81" s="42">
        <f t="shared" ca="1" si="15"/>
        <v>4.2607612868067199E-3</v>
      </c>
      <c r="W81" s="42">
        <f t="shared" ca="1" si="16"/>
        <v>1.1813822594272232</v>
      </c>
      <c r="X81" s="42">
        <f t="shared" ca="1" si="17"/>
        <v>3.4013167707088931E-3</v>
      </c>
      <c r="Y81" s="42">
        <f t="shared" ca="1" si="18"/>
        <v>3.4090846051019517</v>
      </c>
      <c r="Z81" s="42">
        <f t="shared" ca="1" si="19"/>
        <v>2.0364645097449242E-3</v>
      </c>
      <c r="AA81" s="42">
        <f t="shared" ca="1" si="20"/>
        <v>7.1418787568486515</v>
      </c>
      <c r="AB81" s="42">
        <f t="shared" ca="1" si="21"/>
        <v>8.6217898036994561E-4</v>
      </c>
      <c r="AC81" s="42">
        <f t="shared" ca="1" si="22"/>
        <v>11.434172900749807</v>
      </c>
      <c r="AD81" s="42">
        <f t="shared" ca="1" si="23"/>
        <v>3.2089874328924685E-4</v>
      </c>
      <c r="AE81" s="42">
        <f t="shared" ca="1" si="24"/>
        <v>13.921053254769626</v>
      </c>
      <c r="AF81" s="42">
        <f t="shared" ca="1" si="25"/>
        <v>1.8100058599079542E-4</v>
      </c>
      <c r="AG81" s="42">
        <f t="shared" ca="1" si="26"/>
        <v>12.791732581279669</v>
      </c>
      <c r="AH81" s="42">
        <f t="shared" ca="1" si="27"/>
        <v>2.3475348500446178E-4</v>
      </c>
      <c r="AI81" s="42">
        <f t="shared" ca="1" si="28"/>
        <v>8.9029716411910425</v>
      </c>
      <c r="AJ81" s="42">
        <f t="shared" ca="1" si="29"/>
        <v>5.7476212564064409E-4</v>
      </c>
      <c r="AK81" s="42">
        <f t="shared" ca="1" si="30"/>
        <v>4.736850979071531</v>
      </c>
      <c r="AL81" s="42">
        <f t="shared" ca="1" si="31"/>
        <v>1.5000309105108816E-3</v>
      </c>
      <c r="AM81" s="42">
        <f t="shared" ca="1" si="32"/>
        <v>1.8939883885478686</v>
      </c>
      <c r="AN81" s="42">
        <f t="shared" ca="1" si="33"/>
        <v>2.8865990710599206E-3</v>
      </c>
    </row>
    <row r="82" spans="3:40" x14ac:dyDescent="0.35">
      <c r="C82" s="44">
        <v>37</v>
      </c>
      <c r="D82" s="26">
        <f t="shared" si="5"/>
        <v>3.4518344175970705</v>
      </c>
      <c r="E82" s="26">
        <f t="shared" si="5"/>
        <v>3.5518344175970684</v>
      </c>
      <c r="F82" s="30"/>
      <c r="G82" s="30"/>
      <c r="H82" s="13">
        <v>37</v>
      </c>
      <c r="I82" s="26">
        <f t="shared" si="6"/>
        <v>5.5850877836057133</v>
      </c>
      <c r="J82" s="26">
        <f t="shared" si="34"/>
        <v>13.164826663339419</v>
      </c>
      <c r="K82" s="26">
        <f t="shared" si="34"/>
        <v>0.50763915583036068</v>
      </c>
      <c r="L82" s="26">
        <f t="shared" ca="1" si="34"/>
        <v>2.2794798114845514</v>
      </c>
      <c r="M82" s="30"/>
      <c r="N82" s="30"/>
      <c r="O82" s="26">
        <f t="shared" ca="1" si="8"/>
        <v>0.50763915583036068</v>
      </c>
      <c r="P82" s="26">
        <f t="shared" ca="1" si="9"/>
        <v>3.9041812820873288E-3</v>
      </c>
      <c r="Q82" s="42">
        <f t="shared" ca="1" si="10"/>
        <v>0.50763915583036068</v>
      </c>
      <c r="R82" s="42">
        <f t="shared" ca="1" si="11"/>
        <v>3.9041812820873288E-3</v>
      </c>
      <c r="S82" s="42">
        <f t="shared" ca="1" si="12"/>
        <v>1.6655530734039827E-2</v>
      </c>
      <c r="T82" s="42">
        <f t="shared" ca="1" si="13"/>
        <v>4.3714784065917479E-3</v>
      </c>
      <c r="U82" s="42">
        <f t="shared" ca="1" si="14"/>
        <v>0.18583319424198358</v>
      </c>
      <c r="V82" s="42">
        <f t="shared" ca="1" si="15"/>
        <v>4.2044633501296686E-3</v>
      </c>
      <c r="W82" s="42">
        <f t="shared" ca="1" si="16"/>
        <v>1.1315779734112994</v>
      </c>
      <c r="X82" s="42">
        <f t="shared" ca="1" si="17"/>
        <v>3.381707909027463E-3</v>
      </c>
      <c r="Y82" s="42">
        <f t="shared" ca="1" si="18"/>
        <v>3.3098904362117874</v>
      </c>
      <c r="Z82" s="42">
        <f t="shared" ca="1" si="19"/>
        <v>2.0478816141808443E-3</v>
      </c>
      <c r="AA82" s="42">
        <f t="shared" ca="1" si="20"/>
        <v>6.9984593274061533</v>
      </c>
      <c r="AB82" s="42">
        <f t="shared" ca="1" si="21"/>
        <v>8.7588675247111459E-4</v>
      </c>
      <c r="AC82" s="42">
        <f t="shared" ca="1" si="22"/>
        <v>11.305259620355587</v>
      </c>
      <c r="AD82" s="42">
        <f t="shared" ca="1" si="23"/>
        <v>3.2491362873566729E-4</v>
      </c>
      <c r="AE82" s="42">
        <f t="shared" ca="1" si="24"/>
        <v>13.892660700002907</v>
      </c>
      <c r="AF82" s="42">
        <f t="shared" ca="1" si="25"/>
        <v>1.790720562485405E-4</v>
      </c>
      <c r="AG82" s="42">
        <f t="shared" ca="1" si="26"/>
        <v>12.886065315747643</v>
      </c>
      <c r="AH82" s="42">
        <f t="shared" ca="1" si="27"/>
        <v>2.2578098271570723E-4</v>
      </c>
      <c r="AI82" s="42">
        <f t="shared" ca="1" si="28"/>
        <v>9.0505859073817803</v>
      </c>
      <c r="AJ82" s="42">
        <f t="shared" ca="1" si="29"/>
        <v>5.4605363164627783E-4</v>
      </c>
      <c r="AK82" s="42">
        <f t="shared" ca="1" si="30"/>
        <v>4.8585460485206742</v>
      </c>
      <c r="AL82" s="42">
        <f t="shared" ca="1" si="31"/>
        <v>1.4336372797958351E-3</v>
      </c>
      <c r="AM82" s="42">
        <f t="shared" ca="1" si="32"/>
        <v>1.9635491134638887</v>
      </c>
      <c r="AN82" s="42">
        <f t="shared" ca="1" si="33"/>
        <v>2.7921515008632689E-3</v>
      </c>
    </row>
    <row r="83" spans="3:40" x14ac:dyDescent="0.35">
      <c r="C83" s="44">
        <v>38</v>
      </c>
      <c r="D83" s="26">
        <f t="shared" si="5"/>
        <v>3.5461650793697963</v>
      </c>
      <c r="E83" s="26">
        <f t="shared" si="5"/>
        <v>3.6461650793697933</v>
      </c>
      <c r="F83" s="30"/>
      <c r="G83" s="30"/>
      <c r="H83" s="13">
        <v>38</v>
      </c>
      <c r="I83" s="26">
        <f t="shared" si="6"/>
        <v>5.4251604514050058</v>
      </c>
      <c r="J83" s="26">
        <f t="shared" si="34"/>
        <v>12.939164050169277</v>
      </c>
      <c r="K83" s="26">
        <f t="shared" si="34"/>
        <v>0.53792680648236091</v>
      </c>
      <c r="L83" s="26">
        <f t="shared" ca="1" si="34"/>
        <v>2.2821413492196592</v>
      </c>
      <c r="M83" s="30"/>
      <c r="N83" s="30"/>
      <c r="O83" s="26">
        <f t="shared" ca="1" si="8"/>
        <v>0.53792680648236091</v>
      </c>
      <c r="P83" s="26">
        <f t="shared" ca="1" si="9"/>
        <v>3.810590529504684E-3</v>
      </c>
      <c r="Q83" s="42">
        <f t="shared" ca="1" si="10"/>
        <v>0.53792680648236091</v>
      </c>
      <c r="R83" s="42">
        <f t="shared" ca="1" si="11"/>
        <v>3.810590529504684E-3</v>
      </c>
      <c r="S83" s="42">
        <f t="shared" ca="1" si="12"/>
        <v>2.1777073117765465E-2</v>
      </c>
      <c r="T83" s="42">
        <f t="shared" ca="1" si="13"/>
        <v>4.2914816227742686E-3</v>
      </c>
      <c r="U83" s="42">
        <f t="shared" ca="1" si="14"/>
        <v>0.16951178091356886</v>
      </c>
      <c r="V83" s="42">
        <f t="shared" ca="1" si="15"/>
        <v>4.1479526134047175E-3</v>
      </c>
      <c r="W83" s="42">
        <f t="shared" ca="1" si="16"/>
        <v>1.0831507909483351</v>
      </c>
      <c r="X83" s="42">
        <f t="shared" ca="1" si="17"/>
        <v>3.3610106245022964E-3</v>
      </c>
      <c r="Y83" s="42">
        <f t="shared" ca="1" si="18"/>
        <v>3.2124885900496323</v>
      </c>
      <c r="Z83" s="42">
        <f t="shared" ca="1" si="19"/>
        <v>2.0584300126172475E-3</v>
      </c>
      <c r="AA83" s="42">
        <f t="shared" ca="1" si="20"/>
        <v>6.8558967667332906</v>
      </c>
      <c r="AB83" s="42">
        <f t="shared" ca="1" si="21"/>
        <v>8.8960105185374976E-4</v>
      </c>
      <c r="AC83" s="42">
        <f t="shared" ca="1" si="22"/>
        <v>11.174403162628314</v>
      </c>
      <c r="AD83" s="42">
        <f t="shared" ca="1" si="23"/>
        <v>3.2911270509056114E-4</v>
      </c>
      <c r="AE83" s="42">
        <f t="shared" ca="1" si="24"/>
        <v>13.859976242786516</v>
      </c>
      <c r="AF83" s="42">
        <f t="shared" ca="1" si="25"/>
        <v>1.7733209307562036E-4</v>
      </c>
      <c r="AG83" s="42">
        <f t="shared" ca="1" si="26"/>
        <v>12.977072465831469</v>
      </c>
      <c r="AH83" s="42">
        <f t="shared" ca="1" si="27"/>
        <v>2.1730900227111272E-4</v>
      </c>
      <c r="AI83" s="42">
        <f t="shared" ca="1" si="28"/>
        <v>9.1979147400103063</v>
      </c>
      <c r="AJ83" s="42">
        <f t="shared" ca="1" si="29"/>
        <v>5.1879226275942806E-4</v>
      </c>
      <c r="AK83" s="42">
        <f t="shared" ca="1" si="30"/>
        <v>4.9818436526057841</v>
      </c>
      <c r="AL83" s="42">
        <f t="shared" ca="1" si="31"/>
        <v>1.3696216082190018E-3</v>
      </c>
      <c r="AM83" s="42">
        <f t="shared" ca="1" si="32"/>
        <v>2.0347602512007503</v>
      </c>
      <c r="AN83" s="42">
        <f t="shared" ca="1" si="33"/>
        <v>2.6996591764512001E-3</v>
      </c>
    </row>
    <row r="84" spans="3:40" x14ac:dyDescent="0.35">
      <c r="C84" s="13">
        <v>39</v>
      </c>
      <c r="D84" s="26">
        <f t="shared" si="5"/>
        <v>3.6446196069582739</v>
      </c>
      <c r="E84" s="26">
        <f t="shared" si="5"/>
        <v>3.7446196069582709</v>
      </c>
      <c r="F84" s="30"/>
      <c r="G84" s="30"/>
      <c r="H84" s="13">
        <v>39</v>
      </c>
      <c r="I84" s="26">
        <f t="shared" si="6"/>
        <v>5.2693176601598362</v>
      </c>
      <c r="J84" s="26">
        <f t="shared" si="34"/>
        <v>12.717516855023318</v>
      </c>
      <c r="K84" s="26">
        <f t="shared" si="34"/>
        <v>0.56928221127402967</v>
      </c>
      <c r="L84" s="26">
        <f t="shared" ca="1" si="34"/>
        <v>2.2851599019547373</v>
      </c>
      <c r="M84" s="30"/>
      <c r="N84" s="30"/>
      <c r="O84" s="26">
        <f t="shared" ca="1" si="8"/>
        <v>0.56928221127402967</v>
      </c>
      <c r="P84" s="26">
        <f t="shared" ca="1" si="9"/>
        <v>3.7183720853795274E-3</v>
      </c>
      <c r="Q84" s="42">
        <f t="shared" ca="1" si="10"/>
        <v>0.56928221127402967</v>
      </c>
      <c r="R84" s="42">
        <f t="shared" ca="1" si="11"/>
        <v>3.7183720853795274E-3</v>
      </c>
      <c r="S84" s="42">
        <f t="shared" ca="1" si="12"/>
        <v>2.7594456684867735E-2</v>
      </c>
      <c r="T84" s="42">
        <f t="shared" ca="1" si="13"/>
        <v>4.2123225742773445E-3</v>
      </c>
      <c r="U84" s="42">
        <f t="shared" ca="1" si="14"/>
        <v>0.15400436171303136</v>
      </c>
      <c r="V84" s="42">
        <f t="shared" ca="1" si="15"/>
        <v>4.0914818691625632E-3</v>
      </c>
      <c r="W84" s="42">
        <f t="shared" ca="1" si="16"/>
        <v>1.0360794419890409</v>
      </c>
      <c r="X84" s="42">
        <f t="shared" ca="1" si="17"/>
        <v>3.3394359869903987E-3</v>
      </c>
      <c r="Y84" s="42">
        <f t="shared" ca="1" si="18"/>
        <v>3.1168793408998368</v>
      </c>
      <c r="Z84" s="42">
        <f t="shared" ca="1" si="19"/>
        <v>2.0682028539448262E-3</v>
      </c>
      <c r="AA84" s="42">
        <f t="shared" ca="1" si="20"/>
        <v>6.7142558787696576</v>
      </c>
      <c r="AB84" s="42">
        <f t="shared" ca="1" si="21"/>
        <v>9.0334881521087743E-4</v>
      </c>
      <c r="AC84" s="42">
        <f t="shared" ca="1" si="22"/>
        <v>11.041710180426765</v>
      </c>
      <c r="AD84" s="42">
        <f t="shared" ca="1" si="23"/>
        <v>3.3351091288285543E-4</v>
      </c>
      <c r="AE84" s="42">
        <f t="shared" ca="1" si="24"/>
        <v>13.823032264958702</v>
      </c>
      <c r="AF84" s="42">
        <f t="shared" ca="1" si="25"/>
        <v>1.7578339204275952E-4</v>
      </c>
      <c r="AG84" s="42">
        <f t="shared" ca="1" si="26"/>
        <v>13.06466933712167</v>
      </c>
      <c r="AH84" s="42">
        <f t="shared" ca="1" si="27"/>
        <v>2.0932164229130421E-4</v>
      </c>
      <c r="AI84" s="42">
        <f t="shared" ca="1" si="28"/>
        <v>9.3448619994067084</v>
      </c>
      <c r="AJ84" s="42">
        <f t="shared" ca="1" si="29"/>
        <v>4.9294091538776969E-4</v>
      </c>
      <c r="AK84" s="42">
        <f t="shared" ca="1" si="30"/>
        <v>5.1067149713905371</v>
      </c>
      <c r="AL84" s="42">
        <f t="shared" ca="1" si="31"/>
        <v>1.3080054996576411E-3</v>
      </c>
      <c r="AM84" s="42">
        <f t="shared" ca="1" si="32"/>
        <v>2.1076378786732559</v>
      </c>
      <c r="AN84" s="42">
        <f t="shared" ca="1" si="33"/>
        <v>2.6092595357366582E-3</v>
      </c>
    </row>
    <row r="85" spans="3:40" x14ac:dyDescent="0.35">
      <c r="C85" s="44">
        <v>40</v>
      </c>
      <c r="D85" s="26">
        <f t="shared" si="5"/>
        <v>3.7472813611967752</v>
      </c>
      <c r="E85" s="26">
        <f t="shared" si="5"/>
        <v>3.847281361196774</v>
      </c>
      <c r="F85" s="30"/>
      <c r="G85" s="30"/>
      <c r="H85" s="13">
        <v>40</v>
      </c>
      <c r="I85" s="26">
        <f t="shared" si="6"/>
        <v>5.1177048587123162</v>
      </c>
      <c r="J85" s="26">
        <f t="shared" si="34"/>
        <v>12.500461978942374</v>
      </c>
      <c r="K85" s="26">
        <f t="shared" si="34"/>
        <v>0.60172456859620538</v>
      </c>
      <c r="L85" s="26">
        <f t="shared" ca="1" si="34"/>
        <v>2.2885327905623694</v>
      </c>
      <c r="M85" s="30"/>
      <c r="N85" s="30"/>
      <c r="O85" s="26">
        <f t="shared" ca="1" si="8"/>
        <v>0.60172456859620538</v>
      </c>
      <c r="P85" s="26">
        <f t="shared" ca="1" si="9"/>
        <v>3.6277082437848199E-3</v>
      </c>
      <c r="Q85" s="42">
        <f t="shared" ca="1" si="10"/>
        <v>0.60172456859620538</v>
      </c>
      <c r="R85" s="42">
        <f t="shared" ca="1" si="11"/>
        <v>3.6277082437848199E-3</v>
      </c>
      <c r="S85" s="42">
        <f t="shared" ca="1" si="12"/>
        <v>3.4112533762228232E-2</v>
      </c>
      <c r="T85" s="42">
        <f t="shared" ca="1" si="13"/>
        <v>4.134219731414035E-3</v>
      </c>
      <c r="U85" s="42">
        <f t="shared" ca="1" si="14"/>
        <v>0.13929901471789091</v>
      </c>
      <c r="V85" s="42">
        <f t="shared" ca="1" si="15"/>
        <v>4.0352914508074173E-3</v>
      </c>
      <c r="W85" s="42">
        <f t="shared" ca="1" si="16"/>
        <v>0.99034262328878409</v>
      </c>
      <c r="X85" s="42">
        <f t="shared" ca="1" si="17"/>
        <v>3.3171915197334877E-3</v>
      </c>
      <c r="Y85" s="42">
        <f t="shared" ca="1" si="18"/>
        <v>3.0230614809215623</v>
      </c>
      <c r="Z85" s="42">
        <f t="shared" ca="1" si="19"/>
        <v>2.077297319446835E-3</v>
      </c>
      <c r="AA85" s="42">
        <f t="shared" ca="1" si="20"/>
        <v>6.5735990437930036</v>
      </c>
      <c r="AB85" s="42">
        <f t="shared" ca="1" si="21"/>
        <v>9.1715957503967101E-4</v>
      </c>
      <c r="AC85" s="42">
        <f t="shared" ca="1" si="22"/>
        <v>10.907287564464962</v>
      </c>
      <c r="AD85" s="42">
        <f t="shared" ca="1" si="23"/>
        <v>3.3812404228269951E-4</v>
      </c>
      <c r="AE85" s="42">
        <f t="shared" ca="1" si="24"/>
        <v>13.781865288485863</v>
      </c>
      <c r="AF85" s="42">
        <f t="shared" ca="1" si="25"/>
        <v>1.744288349044141E-4</v>
      </c>
      <c r="AG85" s="42">
        <f t="shared" ca="1" si="26"/>
        <v>13.14877390017576</v>
      </c>
      <c r="AH85" s="42">
        <f t="shared" ca="1" si="27"/>
        <v>2.0180290734664818E-4</v>
      </c>
      <c r="AI85" s="42">
        <f t="shared" ca="1" si="28"/>
        <v>9.4913300208053215</v>
      </c>
      <c r="AJ85" s="42">
        <f t="shared" ca="1" si="29"/>
        <v>4.6845923698733032E-4</v>
      </c>
      <c r="AK85" s="42">
        <f t="shared" ca="1" si="30"/>
        <v>5.2331289221990298</v>
      </c>
      <c r="AL85" s="42">
        <f t="shared" ca="1" si="31"/>
        <v>1.2487972007634398E-3</v>
      </c>
      <c r="AM85" s="42">
        <f t="shared" ca="1" si="32"/>
        <v>2.1821973620974924</v>
      </c>
      <c r="AN85" s="42">
        <f t="shared" ca="1" si="33"/>
        <v>2.5210709759049144E-3</v>
      </c>
    </row>
    <row r="86" spans="3:40" x14ac:dyDescent="0.35">
      <c r="C86" s="44">
        <v>41</v>
      </c>
      <c r="D86" s="26">
        <f t="shared" si="5"/>
        <v>3.8542294756849373</v>
      </c>
      <c r="E86" s="26">
        <f t="shared" si="5"/>
        <v>3.9542294756849343</v>
      </c>
      <c r="F86" s="30"/>
      <c r="G86" s="30"/>
      <c r="H86" s="13">
        <v>41</v>
      </c>
      <c r="I86" s="26">
        <f t="shared" si="6"/>
        <v>4.970437815812434</v>
      </c>
      <c r="J86" s="26">
        <f t="shared" si="34"/>
        <v>12.288531667725103</v>
      </c>
      <c r="K86" s="26">
        <f t="shared" si="34"/>
        <v>0.63527337769382586</v>
      </c>
      <c r="L86" s="26">
        <f t="shared" ca="1" si="34"/>
        <v>2.2922571999963655</v>
      </c>
      <c r="M86" s="30"/>
      <c r="N86" s="30"/>
      <c r="O86" s="26">
        <f t="shared" ca="1" si="8"/>
        <v>0.63527337769382586</v>
      </c>
      <c r="P86" s="26">
        <f t="shared" ca="1" si="9"/>
        <v>3.5387623702250659E-3</v>
      </c>
      <c r="Q86" s="42">
        <f t="shared" ca="1" si="10"/>
        <v>0.63527337769382586</v>
      </c>
      <c r="R86" s="42">
        <f t="shared" ca="1" si="11"/>
        <v>3.5387623702250659E-3</v>
      </c>
      <c r="S86" s="42">
        <f t="shared" ca="1" si="12"/>
        <v>4.1336720971212812E-2</v>
      </c>
      <c r="T86" s="42">
        <f t="shared" ca="1" si="13"/>
        <v>4.0573742270558618E-3</v>
      </c>
      <c r="U86" s="42">
        <f t="shared" ca="1" si="14"/>
        <v>0.12538433359225137</v>
      </c>
      <c r="V86" s="42">
        <f t="shared" ca="1" si="15"/>
        <v>3.9796080887677648E-3</v>
      </c>
      <c r="W86" s="42">
        <f t="shared" ca="1" si="16"/>
        <v>0.94591903083033801</v>
      </c>
      <c r="X86" s="42">
        <f t="shared" ca="1" si="17"/>
        <v>3.2944796950798525E-3</v>
      </c>
      <c r="Y86" s="42">
        <f t="shared" ca="1" si="18"/>
        <v>2.9310323768164315</v>
      </c>
      <c r="Z86" s="42">
        <f t="shared" ca="1" si="19"/>
        <v>2.0858136276864451E-3</v>
      </c>
      <c r="AA86" s="42">
        <f t="shared" ca="1" si="20"/>
        <v>6.4339862041849871</v>
      </c>
      <c r="AB86" s="42">
        <f t="shared" ca="1" si="21"/>
        <v>9.3106525003234131E-4</v>
      </c>
      <c r="AC86" s="42">
        <f t="shared" ca="1" si="22"/>
        <v>10.7712422956347</v>
      </c>
      <c r="AD86" s="42">
        <f t="shared" ca="1" si="23"/>
        <v>3.4296871692903028E-4</v>
      </c>
      <c r="AE86" s="42">
        <f t="shared" ca="1" si="24"/>
        <v>13.736515909962204</v>
      </c>
      <c r="AF86" s="42">
        <f t="shared" ca="1" si="25"/>
        <v>1.7327150487300971E-4</v>
      </c>
      <c r="AG86" s="42">
        <f t="shared" ca="1" si="26"/>
        <v>13.229306928459723</v>
      </c>
      <c r="AH86" s="42">
        <f t="shared" ca="1" si="27"/>
        <v>1.9473680727391041E-4</v>
      </c>
      <c r="AI86" s="42">
        <f t="shared" ca="1" si="28"/>
        <v>9.6372197133616293</v>
      </c>
      <c r="AJ86" s="42">
        <f t="shared" ca="1" si="29"/>
        <v>4.453041750171949E-4</v>
      </c>
      <c r="AK86" s="42">
        <f t="shared" ca="1" si="30"/>
        <v>5.3610521261910584</v>
      </c>
      <c r="AL86" s="42">
        <f t="shared" ca="1" si="31"/>
        <v>1.1919925077494157E-3</v>
      </c>
      <c r="AM86" s="42">
        <f t="shared" ca="1" si="32"/>
        <v>2.2584533056097347</v>
      </c>
      <c r="AN86" s="42">
        <f t="shared" ca="1" si="33"/>
        <v>2.4351931178281773E-3</v>
      </c>
    </row>
    <row r="87" spans="3:40" x14ac:dyDescent="0.35">
      <c r="C87" s="13">
        <v>42</v>
      </c>
      <c r="D87" s="26">
        <f t="shared" si="5"/>
        <v>3.9655366652250037</v>
      </c>
      <c r="E87" s="26">
        <f t="shared" si="5"/>
        <v>4.0655366652249993</v>
      </c>
      <c r="F87" s="30"/>
      <c r="G87" s="30"/>
      <c r="H87" s="13">
        <v>42</v>
      </c>
      <c r="I87" s="26">
        <f t="shared" si="6"/>
        <v>4.8276041650236827</v>
      </c>
      <c r="J87" s="26">
        <f t="shared" si="34"/>
        <v>12.082212115816267</v>
      </c>
      <c r="K87" s="26">
        <f t="shared" si="34"/>
        <v>0.66994841926970905</v>
      </c>
      <c r="L87" s="26">
        <f t="shared" ca="1" si="34"/>
        <v>2.2963301786029953</v>
      </c>
      <c r="M87" s="30"/>
      <c r="N87" s="30"/>
      <c r="O87" s="26">
        <f t="shared" ca="1" si="8"/>
        <v>0.66994841926970905</v>
      </c>
      <c r="P87" s="26">
        <f t="shared" ca="1" si="9"/>
        <v>3.4516786741246052E-3</v>
      </c>
      <c r="Q87" s="42">
        <f t="shared" ca="1" si="10"/>
        <v>0.66994841926970905</v>
      </c>
      <c r="R87" s="42">
        <f t="shared" ca="1" si="11"/>
        <v>3.4516786741246052E-3</v>
      </c>
      <c r="S87" s="42">
        <f t="shared" ca="1" si="12"/>
        <v>4.9272996962208389E-2</v>
      </c>
      <c r="T87" s="42">
        <f t="shared" ca="1" si="13"/>
        <v>3.981969246227751E-3</v>
      </c>
      <c r="U87" s="42">
        <f t="shared" ca="1" si="14"/>
        <v>0.1122494337433597</v>
      </c>
      <c r="V87" s="42">
        <f t="shared" ca="1" si="15"/>
        <v>3.9246439037545272E-3</v>
      </c>
      <c r="W87" s="42">
        <f t="shared" ca="1" si="16"/>
        <v>0.90278739106866335</v>
      </c>
      <c r="X87" s="42">
        <f t="shared" ca="1" si="17"/>
        <v>3.2714965159673414E-3</v>
      </c>
      <c r="Y87" s="42">
        <f t="shared" ca="1" si="18"/>
        <v>2.8407880266410408</v>
      </c>
      <c r="Z87" s="42">
        <f t="shared" ca="1" si="19"/>
        <v>2.0938540125517401E-3</v>
      </c>
      <c r="AA87" s="42">
        <f t="shared" ca="1" si="20"/>
        <v>6.2954748546898829</v>
      </c>
      <c r="AB87" s="42">
        <f t="shared" ca="1" si="21"/>
        <v>9.4509989684452402E-4</v>
      </c>
      <c r="AC87" s="42">
        <f t="shared" ca="1" si="22"/>
        <v>10.633681299723918</v>
      </c>
      <c r="AD87" s="42">
        <f t="shared" ca="1" si="23"/>
        <v>3.4806236858444286E-4</v>
      </c>
      <c r="AE87" s="42">
        <f t="shared" ca="1" si="24"/>
        <v>13.687028728010281</v>
      </c>
      <c r="AF87" s="42">
        <f t="shared" ca="1" si="25"/>
        <v>1.7231470006425737E-4</v>
      </c>
      <c r="AG87" s="42">
        <f t="shared" ca="1" si="26"/>
        <v>13.306192132534974</v>
      </c>
      <c r="AH87" s="42">
        <f t="shared" ca="1" si="27"/>
        <v>1.8810744646776117E-4</v>
      </c>
      <c r="AI87" s="42">
        <f t="shared" ca="1" si="28"/>
        <v>9.7824306639384826</v>
      </c>
      <c r="AJ87" s="42">
        <f t="shared" ca="1" si="29"/>
        <v>4.2343049755116474E-4</v>
      </c>
      <c r="AK87" s="42">
        <f t="shared" ca="1" si="30"/>
        <v>5.4904488776902491</v>
      </c>
      <c r="AL87" s="42">
        <f t="shared" ca="1" si="31"/>
        <v>1.1375757184323835E-3</v>
      </c>
      <c r="AM87" s="42">
        <f t="shared" ca="1" si="32"/>
        <v>2.3364194990353178</v>
      </c>
      <c r="AN87" s="42">
        <f t="shared" ca="1" si="33"/>
        <v>2.3517072136565137E-3</v>
      </c>
    </row>
    <row r="88" spans="3:40" x14ac:dyDescent="0.35">
      <c r="C88" s="44">
        <v>43</v>
      </c>
      <c r="D88" s="26">
        <f t="shared" si="5"/>
        <v>4.0812669567830309</v>
      </c>
      <c r="E88" s="26">
        <f t="shared" si="5"/>
        <v>4.1812669567830287</v>
      </c>
      <c r="F88" s="30"/>
      <c r="G88" s="30"/>
      <c r="H88" s="13">
        <v>43</v>
      </c>
      <c r="I88" s="26">
        <f t="shared" si="6"/>
        <v>4.6892651442815838</v>
      </c>
      <c r="J88" s="26">
        <f t="shared" si="34"/>
        <v>11.881942390151956</v>
      </c>
      <c r="K88" s="26">
        <f t="shared" si="34"/>
        <v>0.70576973512148267</v>
      </c>
      <c r="L88" s="26">
        <f t="shared" ca="1" si="34"/>
        <v>2.3007486375221329</v>
      </c>
      <c r="M88" s="30"/>
      <c r="N88" s="30"/>
      <c r="O88" s="26">
        <f t="shared" ca="1" si="8"/>
        <v>0.70576973512148267</v>
      </c>
      <c r="P88" s="26">
        <f t="shared" ca="1" si="9"/>
        <v>3.3665821322743268E-3</v>
      </c>
      <c r="Q88" s="42">
        <f t="shared" ca="1" si="10"/>
        <v>0.70576973512148267</v>
      </c>
      <c r="R88" s="42">
        <f t="shared" ca="1" si="11"/>
        <v>3.3665821322743268E-3</v>
      </c>
      <c r="S88" s="42">
        <f t="shared" ca="1" si="12"/>
        <v>5.7927899870671665E-2</v>
      </c>
      <c r="T88" s="42">
        <f t="shared" ca="1" si="13"/>
        <v>3.9081695589195413E-3</v>
      </c>
      <c r="U88" s="42">
        <f t="shared" ca="1" si="14"/>
        <v>9.988395803411855E-2</v>
      </c>
      <c r="V88" s="42">
        <f t="shared" ca="1" si="15"/>
        <v>3.8705955398797998E-3</v>
      </c>
      <c r="W88" s="42">
        <f t="shared" ca="1" si="16"/>
        <v>0.86092649100876828</v>
      </c>
      <c r="X88" s="42">
        <f t="shared" ca="1" si="17"/>
        <v>3.2484301936738561E-3</v>
      </c>
      <c r="Y88" s="42">
        <f t="shared" ca="1" si="18"/>
        <v>2.7523231166544382</v>
      </c>
      <c r="Z88" s="42">
        <f t="shared" ca="1" si="19"/>
        <v>2.101521686208994E-3</v>
      </c>
      <c r="AA88" s="42">
        <f t="shared" ca="1" si="20"/>
        <v>6.1581200370482616</v>
      </c>
      <c r="AB88" s="42">
        <f t="shared" ca="1" si="21"/>
        <v>9.5929942451306266E-4</v>
      </c>
      <c r="AC88" s="42">
        <f t="shared" ca="1" si="22"/>
        <v>10.494711304805938</v>
      </c>
      <c r="AD88" s="42">
        <f t="shared" ca="1" si="23"/>
        <v>3.5342320192411697E-4</v>
      </c>
      <c r="AE88" s="42">
        <f t="shared" ca="1" si="24"/>
        <v>13.633452263779327</v>
      </c>
      <c r="AF88" s="42">
        <f t="shared" ca="1" si="25"/>
        <v>1.7156194502571703E-4</v>
      </c>
      <c r="AG88" s="42">
        <f t="shared" ca="1" si="26"/>
        <v>13.379356290149049</v>
      </c>
      <c r="AH88" s="42">
        <f t="shared" ca="1" si="27"/>
        <v>1.8189910350057428E-4</v>
      </c>
      <c r="AI88" s="42">
        <f t="shared" ca="1" si="28"/>
        <v>9.9268612455460747</v>
      </c>
      <c r="AJ88" s="42">
        <f t="shared" ca="1" si="29"/>
        <v>4.0279128288700191E-4</v>
      </c>
      <c r="AK88" s="42">
        <f t="shared" ca="1" si="30"/>
        <v>5.6212811164263661</v>
      </c>
      <c r="AL88" s="42">
        <f t="shared" ca="1" si="31"/>
        <v>1.0855206162274462E-3</v>
      </c>
      <c r="AM88" s="42">
        <f t="shared" ca="1" si="32"/>
        <v>2.4161088648635931</v>
      </c>
      <c r="AN88" s="42">
        <f t="shared" ca="1" si="33"/>
        <v>2.2706766873569978E-3</v>
      </c>
    </row>
    <row r="89" spans="3:40" x14ac:dyDescent="0.35">
      <c r="C89" s="44">
        <v>44</v>
      </c>
      <c r="D89" s="26">
        <f t="shared" si="5"/>
        <v>4.2014733684736214</v>
      </c>
      <c r="E89" s="26">
        <f t="shared" si="5"/>
        <v>4.3014733684736202</v>
      </c>
      <c r="F89" s="30"/>
      <c r="G89" s="30"/>
      <c r="H89" s="13">
        <v>44</v>
      </c>
      <c r="I89" s="26">
        <f t="shared" si="6"/>
        <v>4.5554575048604065</v>
      </c>
      <c r="J89" s="26">
        <f t="shared" si="34"/>
        <v>11.688113669561787</v>
      </c>
      <c r="K89" s="26">
        <f t="shared" si="34"/>
        <v>0.74275760678632008</v>
      </c>
      <c r="L89" s="26">
        <f t="shared" ca="1" si="34"/>
        <v>2.3055093501903783</v>
      </c>
      <c r="M89" s="30"/>
      <c r="N89" s="30"/>
      <c r="O89" s="26">
        <f t="shared" ca="1" si="8"/>
        <v>0.74275760678632008</v>
      </c>
      <c r="P89" s="26">
        <f t="shared" ca="1" si="9"/>
        <v>3.2835785589942728E-3</v>
      </c>
      <c r="Q89" s="42">
        <f t="shared" ca="1" si="10"/>
        <v>0.74275760678632008</v>
      </c>
      <c r="R89" s="42">
        <f t="shared" ca="1" si="11"/>
        <v>3.2835785589942728E-3</v>
      </c>
      <c r="S89" s="42">
        <f t="shared" ca="1" si="12"/>
        <v>6.7308524482782725E-2</v>
      </c>
      <c r="T89" s="42">
        <f t="shared" ca="1" si="13"/>
        <v>3.8361211946691177E-3</v>
      </c>
      <c r="U89" s="42">
        <f t="shared" ca="1" si="14"/>
        <v>8.8278082072475866E-2</v>
      </c>
      <c r="V89" s="42">
        <f t="shared" ca="1" si="15"/>
        <v>3.8176434390056087E-3</v>
      </c>
      <c r="W89" s="42">
        <f t="shared" ca="1" si="16"/>
        <v>0.82031520712960038</v>
      </c>
      <c r="X89" s="42">
        <f t="shared" ca="1" si="17"/>
        <v>3.2254599308796906E-3</v>
      </c>
      <c r="Y89" s="42">
        <f t="shared" ca="1" si="18"/>
        <v>2.6656310780953905</v>
      </c>
      <c r="Z89" s="42">
        <f t="shared" ca="1" si="19"/>
        <v>2.1089197987305369E-3</v>
      </c>
      <c r="AA89" s="42">
        <f t="shared" ca="1" si="20"/>
        <v>6.021974338880872</v>
      </c>
      <c r="AB89" s="42">
        <f t="shared" ca="1" si="21"/>
        <v>9.7370127334950784E-4</v>
      </c>
      <c r="AC89" s="42">
        <f t="shared" ca="1" si="22"/>
        <v>10.354438701561852</v>
      </c>
      <c r="AD89" s="42">
        <f t="shared" ca="1" si="23"/>
        <v>3.5907014880937575E-4</v>
      </c>
      <c r="AE89" s="42">
        <f t="shared" ca="1" si="24"/>
        <v>13.575838874756249</v>
      </c>
      <c r="AF89" s="42">
        <f t="shared" ca="1" si="25"/>
        <v>1.7101700025323017E-4</v>
      </c>
      <c r="AG89" s="42">
        <f t="shared" ca="1" si="26"/>
        <v>13.44872937189597</v>
      </c>
      <c r="AH89" s="42">
        <f t="shared" ca="1" si="27"/>
        <v>1.7609630147938414E-4</v>
      </c>
      <c r="AI89" s="42">
        <f t="shared" ca="1" si="28"/>
        <v>10.070408730304903</v>
      </c>
      <c r="AJ89" s="42">
        <f t="shared" ca="1" si="29"/>
        <v>3.8333837614413428E-4</v>
      </c>
      <c r="AK89" s="42">
        <f t="shared" ca="1" si="30"/>
        <v>5.753508402851895</v>
      </c>
      <c r="AL89" s="42">
        <f t="shared" ca="1" si="31"/>
        <v>1.0357914732931589E-3</v>
      </c>
      <c r="AM89" s="42">
        <f t="shared" ca="1" si="32"/>
        <v>2.4975334044897823</v>
      </c>
      <c r="AN89" s="42">
        <f t="shared" ca="1" si="33"/>
        <v>2.1921477969125665E-3</v>
      </c>
    </row>
    <row r="90" spans="3:40" x14ac:dyDescent="0.35">
      <c r="C90" s="13">
        <v>45</v>
      </c>
      <c r="D90" s="26">
        <f t="shared" si="5"/>
        <v>4.3261955632480973</v>
      </c>
      <c r="E90" s="26">
        <f t="shared" si="5"/>
        <v>4.426195563248096</v>
      </c>
      <c r="F90" s="30"/>
      <c r="G90" s="30"/>
      <c r="H90" s="13">
        <v>45</v>
      </c>
      <c r="I90" s="26">
        <f t="shared" si="6"/>
        <v>4.4261955632480969</v>
      </c>
      <c r="J90" s="26">
        <f t="shared" si="34"/>
        <v>11.501068793005814</v>
      </c>
      <c r="K90" s="26">
        <f t="shared" si="34"/>
        <v>0.78093253316898037</v>
      </c>
      <c r="L90" s="26">
        <f t="shared" ca="1" si="34"/>
        <v>2.3106089519590016</v>
      </c>
      <c r="M90" s="30"/>
      <c r="N90" s="30"/>
      <c r="O90" s="26">
        <f t="shared" ca="1" si="8"/>
        <v>0.78093253316898037</v>
      </c>
      <c r="P90" s="26">
        <f t="shared" ca="1" si="9"/>
        <v>3.2027548175786332E-3</v>
      </c>
      <c r="Q90" s="42">
        <f t="shared" ca="1" si="10"/>
        <v>0.78093253316898037</v>
      </c>
      <c r="R90" s="42">
        <f t="shared" ca="1" si="11"/>
        <v>3.2027548175786332E-3</v>
      </c>
      <c r="S90" s="42">
        <f t="shared" ca="1" si="12"/>
        <v>7.7422519097719536E-2</v>
      </c>
      <c r="T90" s="42">
        <f t="shared" ca="1" si="13"/>
        <v>3.7659512563606398E-3</v>
      </c>
      <c r="U90" s="42">
        <f t="shared" ca="1" si="14"/>
        <v>7.7422519097720466E-2</v>
      </c>
      <c r="V90" s="42">
        <f t="shared" ca="1" si="15"/>
        <v>3.7659512563606389E-3</v>
      </c>
      <c r="W90" s="42">
        <f t="shared" ca="1" si="16"/>
        <v>0.78093253316898281</v>
      </c>
      <c r="X90" s="42">
        <f t="shared" ca="1" si="17"/>
        <v>3.2027548175786315E-3</v>
      </c>
      <c r="Y90" s="42">
        <f t="shared" ca="1" si="18"/>
        <v>2.5807041437893496</v>
      </c>
      <c r="Z90" s="42">
        <f t="shared" ca="1" si="19"/>
        <v>2.1161504060060537E-3</v>
      </c>
      <c r="AA90" s="42">
        <f t="shared" ca="1" si="20"/>
        <v>5.8870878966915283</v>
      </c>
      <c r="AB90" s="42">
        <f t="shared" ca="1" si="21"/>
        <v>9.8834406067900928E-4</v>
      </c>
      <c r="AC90" s="42">
        <f t="shared" ca="1" si="22"/>
        <v>10.212969406785287</v>
      </c>
      <c r="AD90" s="42">
        <f t="shared" ca="1" si="23"/>
        <v>3.650228114526426E-4</v>
      </c>
      <c r="AE90" s="42">
        <f t="shared" ca="1" si="24"/>
        <v>13.514244662121184</v>
      </c>
      <c r="AF90" s="42">
        <f t="shared" ca="1" si="25"/>
        <v>1.7068386959153802E-4</v>
      </c>
      <c r="AG90" s="42">
        <f t="shared" ca="1" si="26"/>
        <v>13.514244662121188</v>
      </c>
      <c r="AH90" s="42">
        <f t="shared" ca="1" si="27"/>
        <v>1.7068386959153783E-4</v>
      </c>
      <c r="AI90" s="42">
        <f t="shared" ca="1" si="28"/>
        <v>10.212969406785279</v>
      </c>
      <c r="AJ90" s="42">
        <f t="shared" ca="1" si="29"/>
        <v>3.650228114526432E-4</v>
      </c>
      <c r="AK90" s="42">
        <f t="shared" ca="1" si="30"/>
        <v>5.8870878966915239</v>
      </c>
      <c r="AL90" s="42">
        <f t="shared" ca="1" si="31"/>
        <v>9.8834406067901037E-4</v>
      </c>
      <c r="AM90" s="42">
        <f t="shared" ca="1" si="32"/>
        <v>2.5807041437893505</v>
      </c>
      <c r="AN90" s="42">
        <f t="shared" ca="1" si="33"/>
        <v>2.1161504060060532E-3</v>
      </c>
    </row>
    <row r="91" spans="3:40" x14ac:dyDescent="0.35">
      <c r="C91" s="44">
        <v>46</v>
      </c>
      <c r="D91" s="26">
        <f t="shared" si="5"/>
        <v>4.4554575048604077</v>
      </c>
      <c r="E91" s="26">
        <f t="shared" si="5"/>
        <v>4.5554575048604056</v>
      </c>
      <c r="F91" s="30"/>
      <c r="G91" s="30"/>
      <c r="H91" s="13">
        <v>46</v>
      </c>
      <c r="I91" s="26">
        <f t="shared" si="6"/>
        <v>4.3014733684736219</v>
      </c>
      <c r="J91" s="26">
        <f t="shared" si="34"/>
        <v>11.321102107752113</v>
      </c>
      <c r="K91" s="26">
        <f t="shared" si="34"/>
        <v>0.82031520712959805</v>
      </c>
      <c r="L91" s="26">
        <f t="shared" ca="1" si="34"/>
        <v>2.3160439398403128</v>
      </c>
      <c r="M91" s="30"/>
      <c r="N91" s="30"/>
      <c r="O91" s="26">
        <f t="shared" ca="1" si="8"/>
        <v>0.82031520712959805</v>
      </c>
      <c r="P91" s="26">
        <f t="shared" ca="1" si="9"/>
        <v>3.1241791664848788E-3</v>
      </c>
      <c r="Q91" s="42">
        <f t="shared" ca="1" si="10"/>
        <v>0.82031520712959805</v>
      </c>
      <c r="R91" s="42">
        <f t="shared" ca="1" si="11"/>
        <v>3.1241791664848788E-3</v>
      </c>
      <c r="S91" s="42">
        <f t="shared" ca="1" si="12"/>
        <v>8.8278082072474465E-2</v>
      </c>
      <c r="T91" s="42">
        <f t="shared" ca="1" si="13"/>
        <v>3.6977678696371577E-3</v>
      </c>
      <c r="U91" s="42">
        <f t="shared" ca="1" si="14"/>
        <v>6.7308524482783336E-2</v>
      </c>
      <c r="V91" s="42">
        <f t="shared" ca="1" si="15"/>
        <v>3.7156654161962263E-3</v>
      </c>
      <c r="W91" s="42">
        <f t="shared" ca="1" si="16"/>
        <v>0.74275760678632297</v>
      </c>
      <c r="X91" s="42">
        <f t="shared" ca="1" si="17"/>
        <v>3.1804728458457413E-3</v>
      </c>
      <c r="Y91" s="42">
        <f t="shared" ca="1" si="18"/>
        <v>2.4975334044897832</v>
      </c>
      <c r="Z91" s="42">
        <f t="shared" ca="1" si="19"/>
        <v>2.1233134572228598E-3</v>
      </c>
      <c r="AA91" s="42">
        <f t="shared" ca="1" si="20"/>
        <v>5.753508402851903</v>
      </c>
      <c r="AB91" s="42">
        <f t="shared" ca="1" si="21"/>
        <v>1.0032671963165866E-3</v>
      </c>
      <c r="AC91" s="42">
        <f t="shared" ca="1" si="22"/>
        <v>10.070408730304909</v>
      </c>
      <c r="AD91" s="42">
        <f t="shared" ca="1" si="23"/>
        <v>3.7130139394942526E-4</v>
      </c>
      <c r="AE91" s="42">
        <f t="shared" ca="1" si="24"/>
        <v>13.448729371895967</v>
      </c>
      <c r="AF91" s="42">
        <f t="shared" ca="1" si="25"/>
        <v>1.7056680540653517E-4</v>
      </c>
      <c r="AG91" s="42">
        <f t="shared" ca="1" si="26"/>
        <v>13.575838874756256</v>
      </c>
      <c r="AH91" s="42">
        <f t="shared" ca="1" si="27"/>
        <v>1.6564699632159492E-4</v>
      </c>
      <c r="AI91" s="42">
        <f t="shared" ca="1" si="28"/>
        <v>10.354438701561845</v>
      </c>
      <c r="AJ91" s="42">
        <f t="shared" ca="1" si="29"/>
        <v>3.4779519890390515E-4</v>
      </c>
      <c r="AK91" s="42">
        <f t="shared" ca="1" si="30"/>
        <v>6.0219743388808666</v>
      </c>
      <c r="AL91" s="42">
        <f t="shared" ca="1" si="31"/>
        <v>9.4312665411058869E-4</v>
      </c>
      <c r="AM91" s="42">
        <f t="shared" ca="1" si="32"/>
        <v>2.6656310780953927</v>
      </c>
      <c r="AN91" s="42">
        <f t="shared" ca="1" si="33"/>
        <v>2.0426988523104916E-3</v>
      </c>
    </row>
    <row r="92" spans="3:40" x14ac:dyDescent="0.35">
      <c r="C92" s="44">
        <v>47</v>
      </c>
      <c r="D92" s="26">
        <f t="shared" si="5"/>
        <v>4.5892651442815859</v>
      </c>
      <c r="E92" s="26">
        <f t="shared" si="5"/>
        <v>4.6892651442815838</v>
      </c>
      <c r="F92" s="30"/>
      <c r="G92" s="30"/>
      <c r="H92" s="13">
        <v>47</v>
      </c>
      <c r="I92" s="26">
        <f t="shared" si="6"/>
        <v>4.1812669567830287</v>
      </c>
      <c r="J92" s="26">
        <f t="shared" si="34"/>
        <v>11.148459606596873</v>
      </c>
      <c r="K92" s="26">
        <f t="shared" si="34"/>
        <v>0.86092649100876717</v>
      </c>
      <c r="L92" s="26">
        <f t="shared" ca="1" si="34"/>
        <v>2.3218106723966319</v>
      </c>
      <c r="M92" s="30"/>
      <c r="N92" s="30"/>
      <c r="O92" s="26">
        <f t="shared" ca="1" si="8"/>
        <v>0.86092649100876717</v>
      </c>
      <c r="P92" s="26">
        <f t="shared" ca="1" si="9"/>
        <v>3.0479017327199407E-3</v>
      </c>
      <c r="Q92" s="42">
        <f t="shared" ca="1" si="10"/>
        <v>0.86092649100876717</v>
      </c>
      <c r="R92" s="42">
        <f t="shared" ca="1" si="11"/>
        <v>3.0479017327199407E-3</v>
      </c>
      <c r="S92" s="42">
        <f t="shared" ca="1" si="12"/>
        <v>9.9883958034117107E-2</v>
      </c>
      <c r="T92" s="42">
        <f t="shared" ca="1" si="13"/>
        <v>3.6316602633580126E-3</v>
      </c>
      <c r="U92" s="42">
        <f t="shared" ca="1" si="14"/>
        <v>5.7927899870672817E-2</v>
      </c>
      <c r="V92" s="42">
        <f t="shared" ca="1" si="15"/>
        <v>3.6669148050623404E-3</v>
      </c>
      <c r="W92" s="42">
        <f t="shared" ca="1" si="16"/>
        <v>0.70576973512148589</v>
      </c>
      <c r="X92" s="42">
        <f t="shared" ca="1" si="17"/>
        <v>3.1587600479412096E-3</v>
      </c>
      <c r="Y92" s="42">
        <f t="shared" ca="1" si="18"/>
        <v>2.4161088648635909</v>
      </c>
      <c r="Z92" s="42">
        <f t="shared" ca="1" si="19"/>
        <v>2.1305058127214977E-3</v>
      </c>
      <c r="AA92" s="42">
        <f t="shared" ca="1" si="20"/>
        <v>5.6212811164263723</v>
      </c>
      <c r="AB92" s="42">
        <f t="shared" ca="1" si="21"/>
        <v>1.0185104711642225E-3</v>
      </c>
      <c r="AC92" s="42">
        <f t="shared" ca="1" si="22"/>
        <v>9.9268612455460872</v>
      </c>
      <c r="AD92" s="42">
        <f t="shared" ca="1" si="23"/>
        <v>3.7792662173458271E-4</v>
      </c>
      <c r="AE92" s="42">
        <f t="shared" ca="1" si="24"/>
        <v>13.379356290149044</v>
      </c>
      <c r="AF92" s="42">
        <f t="shared" ca="1" si="25"/>
        <v>1.7067031140742666E-4</v>
      </c>
      <c r="AG92" s="42">
        <f t="shared" ca="1" si="26"/>
        <v>13.633452263779333</v>
      </c>
      <c r="AH92" s="42">
        <f t="shared" ca="1" si="27"/>
        <v>1.6097127484254175E-4</v>
      </c>
      <c r="AI92" s="42">
        <f t="shared" ca="1" si="28"/>
        <v>10.49471130480593</v>
      </c>
      <c r="AJ92" s="42">
        <f t="shared" ca="1" si="29"/>
        <v>3.3160607595192744E-4</v>
      </c>
      <c r="AK92" s="42">
        <f t="shared" ca="1" si="30"/>
        <v>6.1581200370482509</v>
      </c>
      <c r="AL92" s="42">
        <f t="shared" ca="1" si="31"/>
        <v>9.0008102494080187E-4</v>
      </c>
      <c r="AM92" s="42">
        <f t="shared" ca="1" si="32"/>
        <v>2.7523231166544404</v>
      </c>
      <c r="AN92" s="42">
        <f t="shared" ca="1" si="33"/>
        <v>1.9717928989881829E-3</v>
      </c>
    </row>
    <row r="93" spans="3:40" x14ac:dyDescent="0.35">
      <c r="C93" s="13">
        <v>48</v>
      </c>
      <c r="D93" s="26">
        <f t="shared" si="5"/>
        <v>4.727604165023684</v>
      </c>
      <c r="E93" s="26">
        <f t="shared" si="5"/>
        <v>4.8276041650236818</v>
      </c>
      <c r="F93" s="30"/>
      <c r="G93" s="30"/>
      <c r="H93" s="13">
        <v>48</v>
      </c>
      <c r="I93" s="26">
        <f t="shared" si="6"/>
        <v>4.0655366652250029</v>
      </c>
      <c r="J93" s="26">
        <f t="shared" si="34"/>
        <v>10.983339341407842</v>
      </c>
      <c r="K93" s="26">
        <f t="shared" si="34"/>
        <v>0.9027873910686619</v>
      </c>
      <c r="L93" s="26">
        <f t="shared" ca="1" si="34"/>
        <v>2.3279053697866421</v>
      </c>
      <c r="M93" s="30"/>
      <c r="N93" s="30"/>
      <c r="O93" s="26">
        <f t="shared" ca="1" si="8"/>
        <v>0.9027873910686619</v>
      </c>
      <c r="P93" s="26">
        <f t="shared" ca="1" si="9"/>
        <v>2.9739551039718905E-3</v>
      </c>
      <c r="Q93" s="42">
        <f t="shared" ca="1" si="10"/>
        <v>0.9027873910686619</v>
      </c>
      <c r="R93" s="42">
        <f t="shared" ca="1" si="11"/>
        <v>2.9739551039718905E-3</v>
      </c>
      <c r="S93" s="42">
        <f t="shared" ca="1" si="12"/>
        <v>0.1122494337433593</v>
      </c>
      <c r="T93" s="42">
        <f t="shared" ca="1" si="13"/>
        <v>3.5676989756450216E-3</v>
      </c>
      <c r="U93" s="42">
        <f t="shared" ca="1" si="14"/>
        <v>4.9272996962209263E-2</v>
      </c>
      <c r="V93" s="42">
        <f t="shared" ca="1" si="15"/>
        <v>3.6198105991797221E-3</v>
      </c>
      <c r="W93" s="42">
        <f t="shared" ca="1" si="16"/>
        <v>0.66994841926971238</v>
      </c>
      <c r="X93" s="42">
        <f t="shared" ca="1" si="17"/>
        <v>3.1377497607233463E-3</v>
      </c>
      <c r="Y93" s="42">
        <f t="shared" ca="1" si="18"/>
        <v>2.3364194990353164</v>
      </c>
      <c r="Z93" s="42">
        <f t="shared" ca="1" si="19"/>
        <v>2.1378203024108367E-3</v>
      </c>
      <c r="AA93" s="42">
        <f t="shared" ca="1" si="20"/>
        <v>5.4904488776902554</v>
      </c>
      <c r="AB93" s="42">
        <f t="shared" ca="1" si="21"/>
        <v>1.034113622763902E-3</v>
      </c>
      <c r="AC93" s="42">
        <f t="shared" ca="1" si="22"/>
        <v>9.7824306639384968</v>
      </c>
      <c r="AD93" s="42">
        <f t="shared" ca="1" si="23"/>
        <v>3.8491964861447816E-4</v>
      </c>
      <c r="AE93" s="42">
        <f t="shared" ca="1" si="24"/>
        <v>13.306192132534967</v>
      </c>
      <c r="AF93" s="42">
        <f t="shared" ca="1" si="25"/>
        <v>1.7099914298777835E-4</v>
      </c>
      <c r="AG93" s="42">
        <f t="shared" ca="1" si="26"/>
        <v>13.687028728010288</v>
      </c>
      <c r="AH93" s="42">
        <f t="shared" ca="1" si="27"/>
        <v>1.5664274109549394E-4</v>
      </c>
      <c r="AI93" s="42">
        <f t="shared" ca="1" si="28"/>
        <v>10.633681299723914</v>
      </c>
      <c r="AJ93" s="42">
        <f t="shared" ca="1" si="29"/>
        <v>3.1640622342101973E-4</v>
      </c>
      <c r="AK93" s="42">
        <f t="shared" ca="1" si="30"/>
        <v>6.295474854689874</v>
      </c>
      <c r="AL93" s="42">
        <f t="shared" ca="1" si="31"/>
        <v>8.5914340677602707E-4</v>
      </c>
      <c r="AM93" s="42">
        <f t="shared" ca="1" si="32"/>
        <v>2.8407880266410452</v>
      </c>
      <c r="AN93" s="42">
        <f t="shared" ca="1" si="33"/>
        <v>1.903418755669684E-3</v>
      </c>
    </row>
    <row r="94" spans="3:40" x14ac:dyDescent="0.35">
      <c r="C94" s="44">
        <v>49</v>
      </c>
      <c r="D94" s="26">
        <f t="shared" si="5"/>
        <v>4.8704378158124326</v>
      </c>
      <c r="E94" s="26">
        <f t="shared" si="5"/>
        <v>4.9704378158124305</v>
      </c>
      <c r="F94" s="30"/>
      <c r="G94" s="30"/>
      <c r="H94" s="13">
        <v>49</v>
      </c>
      <c r="I94" s="26">
        <f t="shared" si="6"/>
        <v>3.9542294756849361</v>
      </c>
      <c r="J94" s="26">
        <f t="shared" si="34"/>
        <v>10.825892098645618</v>
      </c>
      <c r="K94" s="26">
        <f t="shared" si="34"/>
        <v>0.94591903083033579</v>
      </c>
      <c r="L94" s="26">
        <f t="shared" ca="1" si="34"/>
        <v>2.3343241139842439</v>
      </c>
      <c r="M94" s="30"/>
      <c r="N94" s="30"/>
      <c r="O94" s="26">
        <f t="shared" ca="1" si="8"/>
        <v>0.94591903083033579</v>
      </c>
      <c r="P94" s="26">
        <f t="shared" ca="1" si="9"/>
        <v>2.9023550302422728E-3</v>
      </c>
      <c r="Q94" s="42">
        <f t="shared" ca="1" si="10"/>
        <v>0.94591903083033579</v>
      </c>
      <c r="R94" s="42">
        <f t="shared" ca="1" si="11"/>
        <v>2.9023550302422728E-3</v>
      </c>
      <c r="S94" s="42">
        <f t="shared" ca="1" si="12"/>
        <v>0.12538433359225035</v>
      </c>
      <c r="T94" s="42">
        <f t="shared" ca="1" si="13"/>
        <v>3.5059361792630496E-3</v>
      </c>
      <c r="U94" s="42">
        <f t="shared" ca="1" si="14"/>
        <v>4.1336720971213665E-2</v>
      </c>
      <c r="V94" s="42">
        <f t="shared" ca="1" si="15"/>
        <v>3.5744462213738119E-3</v>
      </c>
      <c r="W94" s="42">
        <f t="shared" ca="1" si="16"/>
        <v>0.63527337769382763</v>
      </c>
      <c r="X94" s="42">
        <f t="shared" ca="1" si="17"/>
        <v>3.1175620178790732E-3</v>
      </c>
      <c r="Y94" s="42">
        <f t="shared" ca="1" si="18"/>
        <v>2.2584533056097333</v>
      </c>
      <c r="Z94" s="42">
        <f t="shared" ca="1" si="19"/>
        <v>2.1453448341768161E-3</v>
      </c>
      <c r="AA94" s="42">
        <f t="shared" ca="1" si="20"/>
        <v>5.3610521261910575</v>
      </c>
      <c r="AB94" s="42">
        <f t="shared" ca="1" si="21"/>
        <v>1.0501158820448466E-3</v>
      </c>
      <c r="AC94" s="42">
        <f t="shared" ca="1" si="22"/>
        <v>9.6372197133616435</v>
      </c>
      <c r="AD94" s="42">
        <f t="shared" ca="1" si="23"/>
        <v>3.9230195113335172E-4</v>
      </c>
      <c r="AE94" s="42">
        <f t="shared" ca="1" si="24"/>
        <v>13.229306928459716</v>
      </c>
      <c r="AF94" s="42">
        <f t="shared" ca="1" si="25"/>
        <v>1.7155830494534443E-4</v>
      </c>
      <c r="AG94" s="42">
        <f t="shared" ca="1" si="26"/>
        <v>13.736515909962211</v>
      </c>
      <c r="AH94" s="42">
        <f t="shared" ca="1" si="27"/>
        <v>1.5264790507492804E-4</v>
      </c>
      <c r="AI94" s="42">
        <f t="shared" ca="1" si="28"/>
        <v>10.771242295634694</v>
      </c>
      <c r="AJ94" s="42">
        <f t="shared" ca="1" si="29"/>
        <v>3.0214694668821826E-4</v>
      </c>
      <c r="AK94" s="42">
        <f t="shared" ca="1" si="30"/>
        <v>6.4339862041849774</v>
      </c>
      <c r="AL94" s="42">
        <f t="shared" ca="1" si="31"/>
        <v>8.2024542933164157E-4</v>
      </c>
      <c r="AM94" s="42">
        <f t="shared" ca="1" si="32"/>
        <v>2.9310323768164293</v>
      </c>
      <c r="AN94" s="42">
        <f t="shared" ca="1" si="33"/>
        <v>1.8375501550380335E-3</v>
      </c>
    </row>
    <row r="95" spans="3:40" x14ac:dyDescent="0.35">
      <c r="C95" s="44">
        <v>50</v>
      </c>
      <c r="D95" s="26">
        <f t="shared" si="5"/>
        <v>5.0177048587123174</v>
      </c>
      <c r="E95" s="26">
        <f t="shared" si="5"/>
        <v>5.1177048587123171</v>
      </c>
      <c r="F95" s="30"/>
      <c r="G95" s="30"/>
      <c r="H95" s="13">
        <v>50</v>
      </c>
      <c r="I95" s="26">
        <f t="shared" si="6"/>
        <v>3.8472813611967727</v>
      </c>
      <c r="J95" s="26">
        <f t="shared" si="34"/>
        <v>10.676222321096915</v>
      </c>
      <c r="K95" s="26">
        <f t="shared" si="34"/>
        <v>0.99034262328878342</v>
      </c>
      <c r="L95" s="26">
        <f t="shared" ca="1" si="34"/>
        <v>2.3410628491853926</v>
      </c>
      <c r="M95" s="30"/>
      <c r="N95" s="30"/>
      <c r="O95" s="26">
        <f t="shared" ca="1" si="8"/>
        <v>0.99034262328878342</v>
      </c>
      <c r="P95" s="26">
        <f t="shared" ca="1" si="9"/>
        <v>2.8331012250579573E-3</v>
      </c>
      <c r="Q95" s="42">
        <f t="shared" ca="1" si="10"/>
        <v>0.99034262328878342</v>
      </c>
      <c r="R95" s="42">
        <f t="shared" ca="1" si="11"/>
        <v>2.8331012250579573E-3</v>
      </c>
      <c r="S95" s="42">
        <f t="shared" ca="1" si="12"/>
        <v>0.13929901471788861</v>
      </c>
      <c r="T95" s="42">
        <f t="shared" ca="1" si="13"/>
        <v>3.4464061193750155E-3</v>
      </c>
      <c r="U95" s="42">
        <f t="shared" ca="1" si="14"/>
        <v>3.4112533762228586E-2</v>
      </c>
      <c r="V95" s="42">
        <f t="shared" ca="1" si="15"/>
        <v>3.5308974221268078E-3</v>
      </c>
      <c r="W95" s="42">
        <f t="shared" ca="1" si="16"/>
        <v>0.60172456859620849</v>
      </c>
      <c r="X95" s="42">
        <f t="shared" ca="1" si="17"/>
        <v>3.0983030700757826E-3</v>
      </c>
      <c r="Y95" s="42">
        <f t="shared" ca="1" si="18"/>
        <v>2.1821973620974879</v>
      </c>
      <c r="Z95" s="42">
        <f t="shared" ca="1" si="19"/>
        <v>2.1531615608580009E-3</v>
      </c>
      <c r="AA95" s="42">
        <f t="shared" ca="1" si="20"/>
        <v>5.2331289221990289</v>
      </c>
      <c r="AB95" s="42">
        <f t="shared" ca="1" si="21"/>
        <v>1.0665555058503523E-3</v>
      </c>
      <c r="AC95" s="42">
        <f t="shared" ca="1" si="22"/>
        <v>9.4913300208053304</v>
      </c>
      <c r="AD95" s="42">
        <f t="shared" ca="1" si="23"/>
        <v>4.0009521015088963E-4</v>
      </c>
      <c r="AE95" s="42">
        <f t="shared" ca="1" si="24"/>
        <v>13.148773900175755</v>
      </c>
      <c r="AF95" s="42">
        <f t="shared" ca="1" si="25"/>
        <v>1.7235304643187482E-4</v>
      </c>
      <c r="AG95" s="42">
        <f t="shared" ca="1" si="26"/>
        <v>13.781865288485866</v>
      </c>
      <c r="AH95" s="42">
        <f t="shared" ca="1" si="27"/>
        <v>1.4897377583216265E-4</v>
      </c>
      <c r="AI95" s="42">
        <f t="shared" ca="1" si="28"/>
        <v>10.907287564464955</v>
      </c>
      <c r="AJ95" s="42">
        <f t="shared" ca="1" si="29"/>
        <v>2.8878032296719166E-4</v>
      </c>
      <c r="AK95" s="42">
        <f t="shared" ca="1" si="30"/>
        <v>6.5735990437929903</v>
      </c>
      <c r="AL95" s="42">
        <f t="shared" ca="1" si="31"/>
        <v>7.8331501216043708E-4</v>
      </c>
      <c r="AM95" s="42">
        <f t="shared" ca="1" si="32"/>
        <v>3.0230614809215623</v>
      </c>
      <c r="AN95" s="42">
        <f t="shared" ca="1" si="33"/>
        <v>1.7741494711789423E-3</v>
      </c>
    </row>
    <row r="96" spans="3:40" x14ac:dyDescent="0.35">
      <c r="C96" s="13">
        <v>51</v>
      </c>
      <c r="D96" s="26">
        <f t="shared" si="5"/>
        <v>5.1693176601598401</v>
      </c>
      <c r="E96" s="26">
        <f t="shared" si="5"/>
        <v>5.2693176601598353</v>
      </c>
      <c r="F96" s="30"/>
      <c r="G96" s="30"/>
      <c r="H96" s="13">
        <v>51</v>
      </c>
      <c r="I96" s="26">
        <f t="shared" si="6"/>
        <v>3.7446196069582731</v>
      </c>
      <c r="J96" s="26">
        <f t="shared" si="34"/>
        <v>10.534389258845767</v>
      </c>
      <c r="K96" s="26">
        <f t="shared" si="34"/>
        <v>1.0360794419890373</v>
      </c>
      <c r="L96" s="26">
        <f t="shared" ca="1" si="34"/>
        <v>2.3481173824185451</v>
      </c>
      <c r="M96" s="30"/>
      <c r="N96" s="30"/>
      <c r="O96" s="26">
        <f t="shared" ca="1" si="8"/>
        <v>1.0360794419890373</v>
      </c>
      <c r="P96" s="26">
        <f t="shared" ca="1" si="9"/>
        <v>2.7661782557857838E-3</v>
      </c>
      <c r="Q96" s="42">
        <f t="shared" ca="1" si="10"/>
        <v>1.0360794419890373</v>
      </c>
      <c r="R96" s="42">
        <f t="shared" ca="1" si="11"/>
        <v>2.7661782557857838E-3</v>
      </c>
      <c r="S96" s="42">
        <f t="shared" ca="1" si="12"/>
        <v>0.15400436171302953</v>
      </c>
      <c r="T96" s="42">
        <f t="shared" ca="1" si="13"/>
        <v>3.389125656101936E-3</v>
      </c>
      <c r="U96" s="42">
        <f t="shared" ca="1" si="14"/>
        <v>2.759445668486827E-2</v>
      </c>
      <c r="V96" s="42">
        <f t="shared" ca="1" si="15"/>
        <v>3.4892224785008515E-3</v>
      </c>
      <c r="W96" s="42">
        <f t="shared" ca="1" si="16"/>
        <v>0.56928221127403156</v>
      </c>
      <c r="X96" s="42">
        <f t="shared" ca="1" si="17"/>
        <v>3.0800650318101898E-3</v>
      </c>
      <c r="Y96" s="42">
        <f t="shared" ca="1" si="18"/>
        <v>2.1076378786732519</v>
      </c>
      <c r="Z96" s="42">
        <f t="shared" ca="1" si="19"/>
        <v>2.1613461134079837E-3</v>
      </c>
      <c r="AA96" s="42">
        <f t="shared" ca="1" si="20"/>
        <v>5.1067149713905371</v>
      </c>
      <c r="AB96" s="42">
        <f t="shared" ca="1" si="21"/>
        <v>1.0834693001143566E-3</v>
      </c>
      <c r="AC96" s="42">
        <f t="shared" ca="1" si="22"/>
        <v>9.3448619994067155</v>
      </c>
      <c r="AD96" s="42">
        <f t="shared" ca="1" si="23"/>
        <v>4.0832117963778328E-4</v>
      </c>
      <c r="AE96" s="42">
        <f t="shared" ca="1" si="24"/>
        <v>13.064669337121662</v>
      </c>
      <c r="AF96" s="42">
        <f t="shared" ca="1" si="25"/>
        <v>1.7338885297616004E-4</v>
      </c>
      <c r="AG96" s="42">
        <f t="shared" ca="1" si="26"/>
        <v>13.823032264958705</v>
      </c>
      <c r="AH96" s="42">
        <f t="shared" ca="1" si="27"/>
        <v>1.4560788069939025E-4</v>
      </c>
      <c r="AI96" s="42">
        <f t="shared" ca="1" si="28"/>
        <v>11.04171018042676</v>
      </c>
      <c r="AJ96" s="42">
        <f t="shared" ca="1" si="29"/>
        <v>2.7625941592467903E-4</v>
      </c>
      <c r="AK96" s="42">
        <f t="shared" ca="1" si="30"/>
        <v>6.7142558787696469</v>
      </c>
      <c r="AL96" s="42">
        <f t="shared" ca="1" si="31"/>
        <v>7.4827721200854624E-4</v>
      </c>
      <c r="AM96" s="42">
        <f t="shared" ca="1" si="32"/>
        <v>3.116879340899839</v>
      </c>
      <c r="AN96" s="42">
        <f t="shared" ca="1" si="33"/>
        <v>1.7131688660671786E-3</v>
      </c>
    </row>
    <row r="97" spans="3:40" x14ac:dyDescent="0.35">
      <c r="C97" s="44">
        <v>52</v>
      </c>
      <c r="D97" s="26">
        <f t="shared" si="5"/>
        <v>5.325160451405007</v>
      </c>
      <c r="E97" s="26">
        <f t="shared" si="5"/>
        <v>5.4251604514050031</v>
      </c>
      <c r="F97" s="30"/>
      <c r="G97" s="30"/>
      <c r="H97" s="13">
        <v>52</v>
      </c>
      <c r="I97" s="26">
        <f t="shared" si="6"/>
        <v>3.6461650793697959</v>
      </c>
      <c r="J97" s="26">
        <f t="shared" si="34"/>
        <v>10.400408331518536</v>
      </c>
      <c r="K97" s="26">
        <f t="shared" si="34"/>
        <v>1.0831507909483338</v>
      </c>
      <c r="L97" s="26">
        <f t="shared" ca="1" si="34"/>
        <v>2.355483384374351</v>
      </c>
      <c r="M97" s="30"/>
      <c r="N97" s="30"/>
      <c r="O97" s="26">
        <f t="shared" ca="1" si="8"/>
        <v>1.0831507909483338</v>
      </c>
      <c r="P97" s="26">
        <f t="shared" ca="1" si="9"/>
        <v>2.701556512141037E-3</v>
      </c>
      <c r="Q97" s="42">
        <f t="shared" ca="1" si="10"/>
        <v>1.0831507909483338</v>
      </c>
      <c r="R97" s="42">
        <f t="shared" ca="1" si="11"/>
        <v>2.701556512141037E-3</v>
      </c>
      <c r="S97" s="42">
        <f t="shared" ca="1" si="12"/>
        <v>0.16951178091356744</v>
      </c>
      <c r="T97" s="42">
        <f t="shared" ca="1" si="13"/>
        <v>3.3340949038074942E-3</v>
      </c>
      <c r="U97" s="42">
        <f t="shared" ca="1" si="14"/>
        <v>2.1777073117766849E-2</v>
      </c>
      <c r="V97" s="42">
        <f t="shared" ca="1" si="15"/>
        <v>3.449462503992E-3</v>
      </c>
      <c r="W97" s="42">
        <f t="shared" ca="1" si="16"/>
        <v>0.53792680648236268</v>
      </c>
      <c r="X97" s="42">
        <f t="shared" ca="1" si="17"/>
        <v>3.0629256524920285E-3</v>
      </c>
      <c r="Y97" s="42">
        <f t="shared" ca="1" si="18"/>
        <v>2.0347602512007485</v>
      </c>
      <c r="Z97" s="42">
        <f t="shared" ca="1" si="19"/>
        <v>2.1699669068386391E-3</v>
      </c>
      <c r="AA97" s="42">
        <f t="shared" ca="1" si="20"/>
        <v>4.9818436526057903</v>
      </c>
      <c r="AB97" s="42">
        <f t="shared" ca="1" si="21"/>
        <v>1.1008921387747877E-3</v>
      </c>
      <c r="AC97" s="42">
        <f t="shared" ca="1" si="22"/>
        <v>9.1979147400103116</v>
      </c>
      <c r="AD97" s="42">
        <f t="shared" ca="1" si="23"/>
        <v>4.1700154283613971E-4</v>
      </c>
      <c r="AE97" s="42">
        <f t="shared" ca="1" si="24"/>
        <v>12.977072465831464</v>
      </c>
      <c r="AF97" s="42">
        <f t="shared" ca="1" si="25"/>
        <v>1.7467143541664078E-4</v>
      </c>
      <c r="AG97" s="42">
        <f t="shared" ca="1" si="26"/>
        <v>13.859976242786518</v>
      </c>
      <c r="AH97" s="42">
        <f t="shared" ca="1" si="27"/>
        <v>1.4253827922099598E-4</v>
      </c>
      <c r="AI97" s="42">
        <f t="shared" ca="1" si="28"/>
        <v>11.174403162628309</v>
      </c>
      <c r="AJ97" s="42">
        <f t="shared" ca="1" si="29"/>
        <v>2.6453845911225595E-4</v>
      </c>
      <c r="AK97" s="42">
        <f t="shared" ca="1" si="30"/>
        <v>6.8558967667332817</v>
      </c>
      <c r="AL97" s="42">
        <f t="shared" ca="1" si="31"/>
        <v>7.150550186668642E-4</v>
      </c>
      <c r="AM97" s="42">
        <f t="shared" ca="1" si="32"/>
        <v>3.2124885900496358</v>
      </c>
      <c r="AN97" s="42">
        <f t="shared" ca="1" si="33"/>
        <v>1.6545514509333495E-3</v>
      </c>
    </row>
    <row r="98" spans="3:40" x14ac:dyDescent="0.35">
      <c r="C98" s="44">
        <v>53</v>
      </c>
      <c r="D98" s="26">
        <f t="shared" si="5"/>
        <v>5.4850877836057146</v>
      </c>
      <c r="E98" s="26">
        <f t="shared" si="5"/>
        <v>5.5850877836057125</v>
      </c>
      <c r="F98" s="30"/>
      <c r="G98" s="30"/>
      <c r="H98" s="13">
        <v>53</v>
      </c>
      <c r="I98" s="26">
        <f t="shared" si="6"/>
        <v>3.5518344175970693</v>
      </c>
      <c r="J98" s="26">
        <f t="shared" si="34"/>
        <v>10.274252683068749</v>
      </c>
      <c r="K98" s="26">
        <f t="shared" si="34"/>
        <v>1.1315779734112965</v>
      </c>
      <c r="L98" s="26">
        <f t="shared" ca="1" si="34"/>
        <v>2.3631563904701518</v>
      </c>
      <c r="M98" s="30"/>
      <c r="N98" s="30"/>
      <c r="O98" s="26">
        <f t="shared" ca="1" si="8"/>
        <v>1.1315779734112965</v>
      </c>
      <c r="P98" s="26">
        <f t="shared" ca="1" si="9"/>
        <v>2.6391932416728742E-3</v>
      </c>
      <c r="Q98" s="42">
        <f t="shared" ca="1" si="10"/>
        <v>1.1315779734112965</v>
      </c>
      <c r="R98" s="42">
        <f t="shared" ca="1" si="11"/>
        <v>2.6391932416728742E-3</v>
      </c>
      <c r="S98" s="42">
        <f t="shared" ca="1" si="12"/>
        <v>0.18583319424198166</v>
      </c>
      <c r="T98" s="42">
        <f t="shared" ca="1" si="13"/>
        <v>3.281297958614851E-3</v>
      </c>
      <c r="U98" s="42">
        <f t="shared" ca="1" si="14"/>
        <v>1.6655530734039595E-2</v>
      </c>
      <c r="V98" s="42">
        <f t="shared" ca="1" si="15"/>
        <v>3.4116418617933762E-3</v>
      </c>
      <c r="W98" s="42">
        <f t="shared" ca="1" si="16"/>
        <v>0.50763915583036268</v>
      </c>
      <c r="X98" s="42">
        <f t="shared" ca="1" si="17"/>
        <v>3.046948208165581E-3</v>
      </c>
      <c r="Y98" s="42">
        <f t="shared" ca="1" si="18"/>
        <v>1.9635491134638876</v>
      </c>
      <c r="Z98" s="42">
        <f t="shared" ca="1" si="19"/>
        <v>2.1790845244598163E-3</v>
      </c>
      <c r="AA98" s="42">
        <f t="shared" ca="1" si="20"/>
        <v>4.8585460485206795</v>
      </c>
      <c r="AB98" s="42">
        <f t="shared" ca="1" si="21"/>
        <v>1.1188564836563824E-3</v>
      </c>
      <c r="AC98" s="42">
        <f t="shared" ca="1" si="22"/>
        <v>9.0505859073817838</v>
      </c>
      <c r="AD98" s="42">
        <f t="shared" ca="1" si="23"/>
        <v>4.261577560807839E-4</v>
      </c>
      <c r="AE98" s="42">
        <f t="shared" ca="1" si="24"/>
        <v>12.886065315747636</v>
      </c>
      <c r="AF98" s="42">
        <f t="shared" ca="1" si="25"/>
        <v>1.7620671557435678E-4</v>
      </c>
      <c r="AG98" s="42">
        <f t="shared" ca="1" si="26"/>
        <v>13.892660700002907</v>
      </c>
      <c r="AH98" s="42">
        <f t="shared" ca="1" si="27"/>
        <v>1.3975357225915117E-4</v>
      </c>
      <c r="AI98" s="42">
        <f t="shared" ca="1" si="28"/>
        <v>11.305259620355578</v>
      </c>
      <c r="AJ98" s="42">
        <f t="shared" ca="1" si="29"/>
        <v>2.535730098975912E-4</v>
      </c>
      <c r="AK98" s="42">
        <f t="shared" ca="1" si="30"/>
        <v>6.99845932740614</v>
      </c>
      <c r="AL98" s="42">
        <f t="shared" ca="1" si="31"/>
        <v>6.8357009528282112E-4</v>
      </c>
      <c r="AM98" s="42">
        <f t="shared" ca="1" si="32"/>
        <v>3.3098904362117927</v>
      </c>
      <c r="AN98" s="42">
        <f t="shared" ca="1" si="33"/>
        <v>1.5982324497820246E-3</v>
      </c>
    </row>
    <row r="99" spans="3:40" x14ac:dyDescent="0.35">
      <c r="C99" s="13">
        <v>54</v>
      </c>
      <c r="D99" s="26">
        <f t="shared" si="5"/>
        <v>5.6489232012758155</v>
      </c>
      <c r="E99" s="26">
        <f t="shared" si="5"/>
        <v>5.7489232012758142</v>
      </c>
      <c r="F99" s="30"/>
      <c r="G99" s="30"/>
      <c r="H99" s="13">
        <v>54</v>
      </c>
      <c r="I99" s="26">
        <f t="shared" si="6"/>
        <v>3.4615421236097292</v>
      </c>
      <c r="J99" s="26">
        <f t="shared" si="34"/>
        <v>10.155854909817391</v>
      </c>
      <c r="K99" s="26">
        <f t="shared" si="34"/>
        <v>1.1813822594272214</v>
      </c>
      <c r="L99" s="26">
        <f t="shared" ca="1" si="34"/>
        <v>2.3711318021645513</v>
      </c>
      <c r="M99" s="30"/>
      <c r="N99" s="30"/>
      <c r="O99" s="26">
        <f t="shared" ca="1" si="8"/>
        <v>1.1813822594272214</v>
      </c>
      <c r="P99" s="26">
        <f t="shared" ca="1" si="9"/>
        <v>2.5790336408252263E-3</v>
      </c>
      <c r="Q99" s="42">
        <f t="shared" ca="1" si="10"/>
        <v>1.1813822594272214</v>
      </c>
      <c r="R99" s="42">
        <f t="shared" ca="1" si="11"/>
        <v>2.5790336408252263E-3</v>
      </c>
      <c r="S99" s="42">
        <f t="shared" ca="1" si="12"/>
        <v>0.20298103258494785</v>
      </c>
      <c r="T99" s="42">
        <f t="shared" ca="1" si="13"/>
        <v>3.2307037053505854E-3</v>
      </c>
      <c r="U99" s="42">
        <f t="shared" ca="1" si="14"/>
        <v>1.2225543499069135E-2</v>
      </c>
      <c r="V99" s="42">
        <f t="shared" ca="1" si="15"/>
        <v>3.375768673477054E-3</v>
      </c>
      <c r="W99" s="42">
        <f t="shared" ca="1" si="16"/>
        <v>0.47840038023670683</v>
      </c>
      <c r="X99" s="42">
        <f t="shared" ca="1" si="17"/>
        <v>3.0321815092492948E-3</v>
      </c>
      <c r="Y99" s="42">
        <f t="shared" ca="1" si="18"/>
        <v>1.8939883885478692</v>
      </c>
      <c r="Z99" s="42">
        <f t="shared" ca="1" si="19"/>
        <v>2.1887511848203392E-3</v>
      </c>
      <c r="AA99" s="42">
        <f t="shared" ca="1" si="20"/>
        <v>4.7368509790715372</v>
      </c>
      <c r="AB99" s="42">
        <f t="shared" ca="1" si="21"/>
        <v>1.1373919106272955E-3</v>
      </c>
      <c r="AC99" s="42">
        <f t="shared" ca="1" si="22"/>
        <v>8.9029716411910567</v>
      </c>
      <c r="AD99" s="42">
        <f t="shared" ca="1" si="23"/>
        <v>4.3581088073443028E-4</v>
      </c>
      <c r="AE99" s="42">
        <f t="shared" ca="1" si="24"/>
        <v>12.791732581279662</v>
      </c>
      <c r="AF99" s="42">
        <f t="shared" ca="1" si="25"/>
        <v>1.7800080849314265E-4</v>
      </c>
      <c r="AG99" s="42">
        <f t="shared" ca="1" si="26"/>
        <v>13.921053254769626</v>
      </c>
      <c r="AH99" s="42">
        <f t="shared" ca="1" si="27"/>
        <v>1.372429067175798E-4</v>
      </c>
      <c r="AI99" s="42">
        <f t="shared" ca="1" si="28"/>
        <v>11.434172900749804</v>
      </c>
      <c r="AJ99" s="42">
        <f t="shared" ca="1" si="29"/>
        <v>2.4332007573320451E-4</v>
      </c>
      <c r="AK99" s="42">
        <f t="shared" ca="1" si="30"/>
        <v>7.141878756848639</v>
      </c>
      <c r="AL99" s="42">
        <f t="shared" ca="1" si="31"/>
        <v>6.5374346016088751E-4</v>
      </c>
      <c r="AM99" s="42">
        <f t="shared" ca="1" si="32"/>
        <v>3.409084605101957</v>
      </c>
      <c r="AN99" s="42">
        <f t="shared" ca="1" si="33"/>
        <v>1.544140352997516E-3</v>
      </c>
    </row>
    <row r="100" spans="3:40" x14ac:dyDescent="0.35">
      <c r="C100" s="44">
        <v>55</v>
      </c>
      <c r="D100" s="26">
        <f t="shared" si="5"/>
        <v>5.8164581559698743</v>
      </c>
      <c r="E100" s="26">
        <f t="shared" si="5"/>
        <v>5.9164581559698721</v>
      </c>
      <c r="F100" s="30"/>
      <c r="G100" s="30"/>
      <c r="H100" s="13">
        <v>55</v>
      </c>
      <c r="I100" s="26">
        <f t="shared" si="6"/>
        <v>3.3752025283523284</v>
      </c>
      <c r="J100" s="26">
        <f t="shared" si="34"/>
        <v>10.045108942131893</v>
      </c>
      <c r="K100" s="26">
        <f t="shared" si="34"/>
        <v>1.232584852240693</v>
      </c>
      <c r="L100" s="26">
        <f t="shared" ca="1" si="34"/>
        <v>2.3794048885369121</v>
      </c>
      <c r="M100" s="30"/>
      <c r="N100" s="30"/>
      <c r="O100" s="26">
        <f t="shared" ca="1" si="8"/>
        <v>1.232584852240693</v>
      </c>
      <c r="P100" s="26">
        <f t="shared" ca="1" si="9"/>
        <v>2.5210119901089025E-3</v>
      </c>
      <c r="Q100" s="42">
        <f t="shared" ca="1" si="10"/>
        <v>1.232584852240693</v>
      </c>
      <c r="R100" s="42">
        <f t="shared" ca="1" si="11"/>
        <v>2.5210119901089025E-3</v>
      </c>
      <c r="S100" s="42">
        <f t="shared" ca="1" si="12"/>
        <v>0.22096822868251753</v>
      </c>
      <c r="T100" s="42">
        <f t="shared" ca="1" si="13"/>
        <v>3.1822666948956566E-3</v>
      </c>
      <c r="U100" s="42">
        <f t="shared" ca="1" si="14"/>
        <v>8.4833934103039441E-3</v>
      </c>
      <c r="V100" s="42">
        <f t="shared" ca="1" si="15"/>
        <v>3.3418354147476117E-3</v>
      </c>
      <c r="W100" s="42">
        <f t="shared" ca="1" si="16"/>
        <v>0.45019193747082792</v>
      </c>
      <c r="X100" s="42">
        <f t="shared" ca="1" si="17"/>
        <v>3.0186600187714447E-3</v>
      </c>
      <c r="Y100" s="42">
        <f t="shared" ca="1" si="18"/>
        <v>1.8260613393188527</v>
      </c>
      <c r="Z100" s="42">
        <f t="shared" ca="1" si="19"/>
        <v>2.1990102946324135E-3</v>
      </c>
      <c r="AA100" s="42">
        <f t="shared" ca="1" si="20"/>
        <v>4.6167850374710193</v>
      </c>
      <c r="AB100" s="42">
        <f t="shared" ca="1" si="21"/>
        <v>1.1565246473311161E-3</v>
      </c>
      <c r="AC100" s="42">
        <f t="shared" ca="1" si="22"/>
        <v>8.7551664618647216</v>
      </c>
      <c r="AD100" s="42">
        <f t="shared" ca="1" si="23"/>
        <v>4.4598140385296634E-4</v>
      </c>
      <c r="AE100" s="42">
        <f t="shared" ca="1" si="24"/>
        <v>12.694161480456435</v>
      </c>
      <c r="AF100" s="42">
        <f t="shared" ca="1" si="25"/>
        <v>1.8006000107222324E-4</v>
      </c>
      <c r="AG100" s="42">
        <f t="shared" ca="1" si="26"/>
        <v>13.94512572359965</v>
      </c>
      <c r="AH100" s="42">
        <f t="shared" ca="1" si="27"/>
        <v>1.3499597630176388E-4</v>
      </c>
      <c r="AI100" s="42">
        <f t="shared" ca="1" si="28"/>
        <v>11.561036738593808</v>
      </c>
      <c r="AJ100" s="42">
        <f t="shared" ca="1" si="29"/>
        <v>2.3373821471044305E-4</v>
      </c>
      <c r="AK100" s="42">
        <f t="shared" ca="1" si="30"/>
        <v>7.2860878462967804</v>
      </c>
      <c r="AL100" s="42">
        <f t="shared" ca="1" si="31"/>
        <v>6.2549610809555835E-4</v>
      </c>
      <c r="AM100" s="42">
        <f t="shared" ca="1" si="32"/>
        <v>3.5100692839024799</v>
      </c>
      <c r="AN100" s="42">
        <f t="shared" ca="1" si="33"/>
        <v>1.4921980497623311E-3</v>
      </c>
    </row>
    <row r="101" spans="3:40" x14ac:dyDescent="0.35">
      <c r="C101" s="44">
        <v>56</v>
      </c>
      <c r="D101" s="26">
        <f t="shared" si="5"/>
        <v>5.9874511800129717</v>
      </c>
      <c r="E101" s="26">
        <f t="shared" si="5"/>
        <v>6.0874511800129696</v>
      </c>
      <c r="F101" s="30"/>
      <c r="G101" s="30"/>
      <c r="H101" s="13">
        <v>56</v>
      </c>
      <c r="I101" s="26">
        <f t="shared" si="6"/>
        <v>3.2927316136420499</v>
      </c>
      <c r="J101" s="26">
        <f t="shared" si="34"/>
        <v>9.9418720600059931</v>
      </c>
      <c r="K101" s="26">
        <f t="shared" si="34"/>
        <v>1.2852068534892302</v>
      </c>
      <c r="L101" s="26">
        <f t="shared" ca="1" si="34"/>
        <v>2.3879707881460646</v>
      </c>
      <c r="M101" s="30"/>
      <c r="N101" s="30"/>
      <c r="O101" s="26">
        <f t="shared" ca="1" si="8"/>
        <v>1.2852068534892302</v>
      </c>
      <c r="P101" s="26">
        <f t="shared" ca="1" si="9"/>
        <v>2.4650528219752449E-3</v>
      </c>
      <c r="Q101" s="42">
        <f t="shared" ca="1" si="10"/>
        <v>1.2852068534892302</v>
      </c>
      <c r="R101" s="42">
        <f t="shared" ca="1" si="11"/>
        <v>2.4650528219752449E-3</v>
      </c>
      <c r="S101" s="42">
        <f t="shared" ca="1" si="12"/>
        <v>0.23980820950549728</v>
      </c>
      <c r="T101" s="42">
        <f t="shared" ca="1" si="13"/>
        <v>3.135928082803096E-3</v>
      </c>
      <c r="U101" s="42">
        <f t="shared" ca="1" si="14"/>
        <v>5.4259319876677568E-3</v>
      </c>
      <c r="V101" s="42">
        <f t="shared" ca="1" si="15"/>
        <v>3.3098195896730151E-3</v>
      </c>
      <c r="W101" s="42">
        <f t="shared" ca="1" si="16"/>
        <v>0.42299563880709812</v>
      </c>
      <c r="X101" s="42">
        <f t="shared" ca="1" si="17"/>
        <v>3.0064040748025698E-3</v>
      </c>
      <c r="Y101" s="42">
        <f t="shared" ca="1" si="18"/>
        <v>1.7597506179553015</v>
      </c>
      <c r="Z101" s="42">
        <f t="shared" ca="1" si="19"/>
        <v>2.209896089845858E-3</v>
      </c>
      <c r="AA101" s="42">
        <f t="shared" ca="1" si="20"/>
        <v>4.4983726286533381</v>
      </c>
      <c r="AB101" s="42">
        <f t="shared" ca="1" si="21"/>
        <v>1.1762771277191888E-3</v>
      </c>
      <c r="AC101" s="42">
        <f t="shared" ca="1" si="22"/>
        <v>8.607263181392538</v>
      </c>
      <c r="AD101" s="42">
        <f t="shared" ca="1" si="23"/>
        <v>4.5668904836491031E-4</v>
      </c>
      <c r="AE101" s="42">
        <f t="shared" ca="1" si="24"/>
        <v>12.593441610526378</v>
      </c>
      <c r="AF101" s="42">
        <f t="shared" ca="1" si="25"/>
        <v>1.8239072691704982E-4</v>
      </c>
      <c r="AG101" s="42">
        <f t="shared" ca="1" si="26"/>
        <v>13.964854172144024</v>
      </c>
      <c r="AH101" s="42">
        <f t="shared" ca="1" si="27"/>
        <v>1.3300301870639643E-4</v>
      </c>
      <c r="AI101" s="42">
        <f t="shared" ca="1" si="28"/>
        <v>11.685745407908959</v>
      </c>
      <c r="AJ101" s="42">
        <f t="shared" ca="1" si="29"/>
        <v>2.2478761241567557E-4</v>
      </c>
      <c r="AK101" s="42">
        <f t="shared" ca="1" si="30"/>
        <v>7.4310170057048639</v>
      </c>
      <c r="AL101" s="42">
        <f t="shared" ca="1" si="31"/>
        <v>5.987495702347419E-4</v>
      </c>
      <c r="AM101" s="42">
        <f t="shared" ca="1" si="32"/>
        <v>3.6128410652332015</v>
      </c>
      <c r="AN101" s="42">
        <f t="shared" ca="1" si="33"/>
        <v>1.4423239289080992E-3</v>
      </c>
    </row>
    <row r="102" spans="3:40" x14ac:dyDescent="0.35">
      <c r="C102" s="13">
        <v>57</v>
      </c>
      <c r="D102" s="26">
        <f t="shared" si="5"/>
        <v>6.1616273377729351</v>
      </c>
      <c r="E102" s="26">
        <f t="shared" si="5"/>
        <v>6.2616273377729321</v>
      </c>
      <c r="F102" s="30"/>
      <c r="G102" s="30"/>
      <c r="H102" s="13">
        <v>57</v>
      </c>
      <c r="I102" s="26">
        <f t="shared" si="6"/>
        <v>3.214048671535005</v>
      </c>
      <c r="J102" s="26">
        <f t="shared" si="34"/>
        <v>9.845967022886958</v>
      </c>
      <c r="K102" s="26">
        <f t="shared" si="34"/>
        <v>1.3392692272041196</v>
      </c>
      <c r="L102" s="26">
        <f t="shared" ca="1" si="34"/>
        <v>2.3968245111817867</v>
      </c>
      <c r="M102" s="30"/>
      <c r="N102" s="30"/>
      <c r="O102" s="26">
        <f t="shared" ca="1" si="8"/>
        <v>1.3392692272041196</v>
      </c>
      <c r="P102" s="26">
        <f t="shared" ca="1" si="9"/>
        <v>2.4110721101494783E-3</v>
      </c>
      <c r="Q102" s="42">
        <f t="shared" ca="1" si="10"/>
        <v>1.3392692272041196</v>
      </c>
      <c r="R102" s="42">
        <f t="shared" ca="1" si="11"/>
        <v>2.4110721101494783E-3</v>
      </c>
      <c r="S102" s="42">
        <f t="shared" ca="1" si="12"/>
        <v>0.25951488809691176</v>
      </c>
      <c r="T102" s="42">
        <f t="shared" ca="1" si="13"/>
        <v>3.0916166200136877E-3</v>
      </c>
      <c r="U102" s="42">
        <f t="shared" ca="1" si="14"/>
        <v>3.0505815220207024E-3</v>
      </c>
      <c r="V102" s="42">
        <f t="shared" ca="1" si="15"/>
        <v>3.2796844746577343E-3</v>
      </c>
      <c r="W102" s="42">
        <f t="shared" ca="1" si="16"/>
        <v>0.39679366481942224</v>
      </c>
      <c r="X102" s="42">
        <f t="shared" ca="1" si="17"/>
        <v>2.9954202101367833E-3</v>
      </c>
      <c r="Y102" s="42">
        <f t="shared" ca="1" si="18"/>
        <v>1.6950383144886225</v>
      </c>
      <c r="Z102" s="42">
        <f t="shared" ca="1" si="19"/>
        <v>2.221433365948493E-3</v>
      </c>
      <c r="AA102" s="42">
        <f t="shared" ca="1" si="20"/>
        <v>4.3816360099873197</v>
      </c>
      <c r="AB102" s="42">
        <f t="shared" ca="1" si="21"/>
        <v>1.196667568460126E-3</v>
      </c>
      <c r="AC102" s="42">
        <f t="shared" ca="1" si="22"/>
        <v>8.4593528191576706</v>
      </c>
      <c r="AD102" s="42">
        <f t="shared" ca="1" si="23"/>
        <v>4.6795257371982896E-4</v>
      </c>
      <c r="AE102" s="42">
        <f t="shared" ca="1" si="24"/>
        <v>12.489664800863055</v>
      </c>
      <c r="AF102" s="42">
        <f t="shared" ca="1" si="25"/>
        <v>1.8499953723783328E-4</v>
      </c>
      <c r="AG102" s="42">
        <f t="shared" ca="1" si="26"/>
        <v>13.980218958403663</v>
      </c>
      <c r="AH102" s="42">
        <f t="shared" ca="1" si="27"/>
        <v>1.3125480959225378E-4</v>
      </c>
      <c r="AI102" s="42">
        <f t="shared" ca="1" si="28"/>
        <v>11.808193875053732</v>
      </c>
      <c r="AJ102" s="42">
        <f t="shared" ca="1" si="29"/>
        <v>2.1643013713861474E-4</v>
      </c>
      <c r="AK102" s="42">
        <f t="shared" ca="1" si="30"/>
        <v>7.5765942920866101</v>
      </c>
      <c r="AL102" s="42">
        <f t="shared" ca="1" si="31"/>
        <v>5.7342641235412668E-4</v>
      </c>
      <c r="AM102" s="42">
        <f t="shared" ca="1" si="32"/>
        <v>3.7173948916249397</v>
      </c>
      <c r="AN102" s="42">
        <f t="shared" ca="1" si="33"/>
        <v>1.3944329388018986E-3</v>
      </c>
    </row>
    <row r="103" spans="3:40" x14ac:dyDescent="0.35">
      <c r="C103" s="44">
        <v>58</v>
      </c>
      <c r="D103" s="26">
        <f t="shared" si="5"/>
        <v>6.3386779694473798</v>
      </c>
      <c r="E103" s="26">
        <f t="shared" si="5"/>
        <v>6.4386779694473768</v>
      </c>
      <c r="F103" s="31"/>
      <c r="G103" s="31"/>
      <c r="H103" s="13">
        <v>58</v>
      </c>
      <c r="I103" s="26">
        <f t="shared" si="6"/>
        <v>3.1390777852352629</v>
      </c>
      <c r="J103" s="26">
        <f t="shared" si="34"/>
        <v>9.7571842943757581</v>
      </c>
      <c r="K103" s="26">
        <f t="shared" si="34"/>
        <v>1.3947927626133318</v>
      </c>
      <c r="L103" s="26">
        <f t="shared" ca="1" si="34"/>
        <v>2.4059609419217027</v>
      </c>
      <c r="M103" s="30"/>
      <c r="N103" s="30"/>
      <c r="O103" s="26">
        <f t="shared" ca="1" si="8"/>
        <v>1.3947927626133318</v>
      </c>
      <c r="P103" s="26">
        <f t="shared" ca="1" si="9"/>
        <v>2.3589784694561236E-3</v>
      </c>
      <c r="Q103" s="42">
        <f t="shared" ca="1" si="10"/>
        <v>1.3947927626133318</v>
      </c>
      <c r="R103" s="42">
        <f t="shared" ca="1" si="11"/>
        <v>2.3589784694561236E-3</v>
      </c>
      <c r="S103" s="42">
        <f t="shared" ca="1" si="12"/>
        <v>0.28010265485275904</v>
      </c>
      <c r="T103" s="42">
        <f t="shared" ca="1" si="13"/>
        <v>3.0492496865591997E-3</v>
      </c>
      <c r="U103" s="42">
        <f t="shared" ca="1" si="14"/>
        <v>1.3553360879903224E-3</v>
      </c>
      <c r="V103" s="42">
        <f t="shared" ca="1" si="15"/>
        <v>3.2513799233837497E-3</v>
      </c>
      <c r="W103" s="42">
        <f t="shared" ca="1" si="16"/>
        <v>0.37156858034397733</v>
      </c>
      <c r="X103" s="42">
        <f t="shared" ca="1" si="17"/>
        <v>2.985701561754824E-3</v>
      </c>
      <c r="Y103" s="42">
        <f t="shared" ca="1" si="18"/>
        <v>1.6319060043149922</v>
      </c>
      <c r="Z103" s="42">
        <f t="shared" ca="1" si="19"/>
        <v>2.2336372975213068E-3</v>
      </c>
      <c r="AA103" s="42">
        <f t="shared" ca="1" si="20"/>
        <v>4.2665953340968761</v>
      </c>
      <c r="AB103" s="42">
        <f t="shared" ca="1" si="21"/>
        <v>1.2177095720873733E-3</v>
      </c>
      <c r="AC103" s="42">
        <f t="shared" ca="1" si="22"/>
        <v>8.3115245228453656</v>
      </c>
      <c r="AD103" s="42">
        <f t="shared" ca="1" si="23"/>
        <v>4.7978956813213964E-4</v>
      </c>
      <c r="AE103" s="42">
        <f t="shared" ca="1" si="24"/>
        <v>12.382924963537436</v>
      </c>
      <c r="AF103" s="42">
        <f t="shared" ca="1" si="25"/>
        <v>1.878930676321419E-4</v>
      </c>
      <c r="AG103" s="42">
        <f t="shared" ca="1" si="26"/>
        <v>13.991204768247554</v>
      </c>
      <c r="AH103" s="42">
        <f t="shared" ca="1" si="27"/>
        <v>1.2974265368543845E-4</v>
      </c>
      <c r="AI103" s="42">
        <f t="shared" ca="1" si="28"/>
        <v>11.928277953005251</v>
      </c>
      <c r="AJ103" s="42">
        <f t="shared" ca="1" si="29"/>
        <v>2.0862937548331677E-4</v>
      </c>
      <c r="AK103" s="42">
        <f t="shared" ca="1" si="30"/>
        <v>7.722745442738522</v>
      </c>
      <c r="AL103" s="42">
        <f t="shared" ca="1" si="31"/>
        <v>5.4945067222562721E-4</v>
      </c>
      <c r="AM103" s="42">
        <f t="shared" ca="1" si="32"/>
        <v>3.8237240006240376</v>
      </c>
      <c r="AN103" s="42">
        <f t="shared" ca="1" si="33"/>
        <v>1.3484375979233971E-3</v>
      </c>
    </row>
    <row r="104" spans="3:40" x14ac:dyDescent="0.35">
      <c r="C104" s="44">
        <v>59</v>
      </c>
      <c r="D104" s="26">
        <f t="shared" si="5"/>
        <v>6.5182607396243339</v>
      </c>
      <c r="E104" s="26">
        <f t="shared" si="5"/>
        <v>6.6182607396243327</v>
      </c>
      <c r="F104" s="31"/>
      <c r="G104" s="31"/>
      <c r="H104" s="13">
        <v>59</v>
      </c>
      <c r="I104" s="26">
        <f t="shared" si="6"/>
        <v>3.0677491181108874</v>
      </c>
      <c r="J104" s="26">
        <f t="shared" si="34"/>
        <v>9.6752843428885011</v>
      </c>
      <c r="K104" s="26">
        <f t="shared" si="34"/>
        <v>1.451798035748211</v>
      </c>
      <c r="L104" s="26">
        <f t="shared" ca="1" si="34"/>
        <v>2.4153748415052507</v>
      </c>
      <c r="M104" s="30"/>
      <c r="N104" s="30"/>
      <c r="O104" s="26">
        <f t="shared" ca="1" si="8"/>
        <v>1.451798035748211</v>
      </c>
      <c r="P104" s="26">
        <f t="shared" ca="1" si="9"/>
        <v>2.3086743555423717E-3</v>
      </c>
      <c r="Q104" s="42">
        <f t="shared" ca="1" si="10"/>
        <v>1.451798035748211</v>
      </c>
      <c r="R104" s="42">
        <f t="shared" ca="1" si="11"/>
        <v>2.3086743555423717E-3</v>
      </c>
      <c r="S104" s="42">
        <f t="shared" ca="1" si="12"/>
        <v>0.30158636821666041</v>
      </c>
      <c r="T104" s="42">
        <f t="shared" ca="1" si="13"/>
        <v>3.0087343592823841E-3</v>
      </c>
      <c r="U104" s="42">
        <f t="shared" ca="1" si="14"/>
        <v>3.387623263534061E-4</v>
      </c>
      <c r="V104" s="42">
        <f t="shared" ca="1" si="15"/>
        <v>3.2248432240016777E-3</v>
      </c>
      <c r="W104" s="42">
        <f t="shared" ca="1" si="16"/>
        <v>0.34730334863797868</v>
      </c>
      <c r="X104" s="42">
        <f t="shared" ca="1" si="17"/>
        <v>2.9772283622106523E-3</v>
      </c>
      <c r="Y104" s="42">
        <f t="shared" ca="1" si="18"/>
        <v>1.5703347946446093</v>
      </c>
      <c r="Z104" s="42">
        <f t="shared" ca="1" si="19"/>
        <v>2.2465133460867915E-3</v>
      </c>
      <c r="AA104" s="42">
        <f t="shared" ca="1" si="20"/>
        <v>4.1532686936294647</v>
      </c>
      <c r="AB104" s="42">
        <f t="shared" ca="1" si="21"/>
        <v>1.2394117614670844E-3</v>
      </c>
      <c r="AC104" s="42">
        <f t="shared" ca="1" si="22"/>
        <v>8.163865494470107</v>
      </c>
      <c r="AD104" s="42">
        <f t="shared" ca="1" si="23"/>
        <v>4.9221623371739219E-4</v>
      </c>
      <c r="AE104" s="42">
        <f t="shared" ca="1" si="24"/>
        <v>12.273317941919258</v>
      </c>
      <c r="AF104" s="42">
        <f t="shared" ca="1" si="25"/>
        <v>1.910780005986632E-4</v>
      </c>
      <c r="AG104" s="42">
        <f t="shared" ca="1" si="26"/>
        <v>13.997800643139911</v>
      </c>
      <c r="AH104" s="42">
        <f t="shared" ca="1" si="27"/>
        <v>1.2845837330263663E-4</v>
      </c>
      <c r="AI104" s="42">
        <f t="shared" ca="1" si="28"/>
        <v>12.045894456496111</v>
      </c>
      <c r="AJ104" s="42">
        <f t="shared" ca="1" si="29"/>
        <v>2.0135065040496802E-4</v>
      </c>
      <c r="AK104" s="42">
        <f t="shared" ca="1" si="30"/>
        <v>7.8693939134190964</v>
      </c>
      <c r="AL104" s="42">
        <f t="shared" ca="1" si="31"/>
        <v>5.2674823747946757E-4</v>
      </c>
      <c r="AM104" s="42">
        <f t="shared" ca="1" si="32"/>
        <v>3.9318198706603233</v>
      </c>
      <c r="AN104" s="42">
        <f t="shared" ca="1" si="33"/>
        <v>1.3042489488914264E-3</v>
      </c>
    </row>
    <row r="105" spans="3:40" x14ac:dyDescent="0.35">
      <c r="C105" s="13">
        <v>60</v>
      </c>
      <c r="D105" s="26">
        <f t="shared" si="5"/>
        <v>6.6999999999999984</v>
      </c>
      <c r="E105" s="26">
        <f t="shared" si="5"/>
        <v>6.7999999999999963</v>
      </c>
      <c r="F105" s="31"/>
      <c r="G105" s="31"/>
      <c r="H105" s="13">
        <v>60</v>
      </c>
      <c r="I105" s="26">
        <f t="shared" si="6"/>
        <v>3.0000000000000009</v>
      </c>
      <c r="J105" s="26">
        <f t="shared" si="34"/>
        <v>9.5999999999999979</v>
      </c>
      <c r="K105" s="26">
        <f t="shared" si="34"/>
        <v>1.510305369858657</v>
      </c>
      <c r="L105" s="26">
        <f t="shared" ca="1" si="34"/>
        <v>2.4250608510351541</v>
      </c>
      <c r="M105" s="30"/>
      <c r="N105" s="30"/>
      <c r="O105" s="26">
        <f t="shared" ca="1" si="8"/>
        <v>1.510305369858657</v>
      </c>
      <c r="P105" s="26">
        <f t="shared" ca="1" si="9"/>
        <v>2.2600572543695603E-3</v>
      </c>
      <c r="Q105" s="42">
        <f t="shared" ca="1" si="10"/>
        <v>1.510305369858657</v>
      </c>
      <c r="R105" s="42">
        <f t="shared" ca="1" si="11"/>
        <v>2.2600572543695603E-3</v>
      </c>
      <c r="S105" s="42">
        <f t="shared" ca="1" si="12"/>
        <v>0.32398134476241197</v>
      </c>
      <c r="T105" s="42">
        <f t="shared" ca="1" si="13"/>
        <v>2.969968504817626E-3</v>
      </c>
      <c r="U105" s="42">
        <f t="shared" ca="1" si="14"/>
        <v>4.163336342344337E-17</v>
      </c>
      <c r="V105" s="42">
        <f t="shared" ca="1" si="15"/>
        <v>3.1999999999999993E-3</v>
      </c>
      <c r="W105" s="42">
        <f t="shared" ca="1" si="16"/>
        <v>0.32398134476241441</v>
      </c>
      <c r="X105" s="42">
        <f t="shared" ca="1" si="17"/>
        <v>2.9699685048176251E-3</v>
      </c>
      <c r="Y105" s="42">
        <f t="shared" ca="1" si="18"/>
        <v>1.5103053698586559</v>
      </c>
      <c r="Z105" s="42">
        <f t="shared" ca="1" si="19"/>
        <v>2.2600572543695612E-3</v>
      </c>
      <c r="AA105" s="42">
        <f t="shared" ca="1" si="20"/>
        <v>4.0416721678151024</v>
      </c>
      <c r="AB105" s="42">
        <f t="shared" ca="1" si="21"/>
        <v>1.2617774498331665E-3</v>
      </c>
      <c r="AC105" s="42">
        <f t="shared" ca="1" si="22"/>
        <v>8.0164609215470186</v>
      </c>
      <c r="AD105" s="42">
        <f t="shared" ca="1" si="23"/>
        <v>5.0524716598578947E-4</v>
      </c>
      <c r="AE105" s="42">
        <f t="shared" ca="1" si="24"/>
        <v>12.160941357670865</v>
      </c>
      <c r="AF105" s="42">
        <f t="shared" ca="1" si="25"/>
        <v>1.9456102364418689E-4</v>
      </c>
      <c r="AG105" s="42">
        <f t="shared" ca="1" si="26"/>
        <v>13.999999999999996</v>
      </c>
      <c r="AH105" s="42">
        <f t="shared" ca="1" si="27"/>
        <v>1.2739429457711917E-4</v>
      </c>
      <c r="AI105" s="42">
        <f t="shared" ca="1" si="28"/>
        <v>12.160941357670866</v>
      </c>
      <c r="AJ105" s="42">
        <f t="shared" ca="1" si="29"/>
        <v>1.9456102364418678E-4</v>
      </c>
      <c r="AK105" s="42">
        <f t="shared" ca="1" si="30"/>
        <v>8.0164609215470026</v>
      </c>
      <c r="AL105" s="42">
        <f t="shared" ca="1" si="31"/>
        <v>5.0524716598579153E-4</v>
      </c>
      <c r="AM105" s="42">
        <f t="shared" ca="1" si="32"/>
        <v>4.0416721678151033</v>
      </c>
      <c r="AN105" s="42">
        <f t="shared" ca="1" si="33"/>
        <v>1.2617774498331661E-3</v>
      </c>
    </row>
    <row r="106" spans="3:40" x14ac:dyDescent="0.35">
      <c r="C106" s="44">
        <v>61</v>
      </c>
      <c r="D106" s="26">
        <f t="shared" si="5"/>
        <v>6.883487472629195</v>
      </c>
      <c r="E106" s="26">
        <f t="shared" si="5"/>
        <v>6.983487472629192</v>
      </c>
      <c r="F106" s="31"/>
      <c r="G106" s="31"/>
      <c r="H106" s="13">
        <v>61</v>
      </c>
      <c r="I106" s="26">
        <f t="shared" si="6"/>
        <v>2.9357758027078487</v>
      </c>
      <c r="J106" s="26">
        <f t="shared" si="34"/>
        <v>9.5310388589781354</v>
      </c>
      <c r="K106" s="26">
        <f t="shared" si="34"/>
        <v>1.5703347946446111</v>
      </c>
      <c r="L106" s="26">
        <f t="shared" ca="1" si="34"/>
        <v>2.4350134950155007</v>
      </c>
      <c r="M106" s="30"/>
      <c r="N106" s="30"/>
      <c r="O106" s="26">
        <f t="shared" ca="1" si="8"/>
        <v>1.5703347946446111</v>
      </c>
      <c r="P106" s="26">
        <f t="shared" ca="1" si="9"/>
        <v>2.2130208518888746E-3</v>
      </c>
      <c r="Q106" s="42">
        <f t="shared" ca="1" si="10"/>
        <v>1.5703347946446111</v>
      </c>
      <c r="R106" s="42">
        <f t="shared" ca="1" si="11"/>
        <v>2.2130208518888746E-3</v>
      </c>
      <c r="S106" s="42">
        <f t="shared" ca="1" si="12"/>
        <v>0.34730334863797618</v>
      </c>
      <c r="T106" s="42">
        <f t="shared" ca="1" si="13"/>
        <v>2.9328418893588876E-3</v>
      </c>
      <c r="U106" s="42">
        <f t="shared" ca="1" si="14"/>
        <v>3.3876232635337552E-4</v>
      </c>
      <c r="V106" s="42">
        <f t="shared" ca="1" si="15"/>
        <v>3.1767651464077004E-3</v>
      </c>
      <c r="W106" s="42">
        <f t="shared" ca="1" si="16"/>
        <v>0.30158636821666357</v>
      </c>
      <c r="X106" s="42">
        <f t="shared" ca="1" si="17"/>
        <v>2.9638781743650442E-3</v>
      </c>
      <c r="Y106" s="42">
        <f t="shared" ca="1" si="18"/>
        <v>1.451798035748211</v>
      </c>
      <c r="Z106" s="42">
        <f t="shared" ca="1" si="19"/>
        <v>2.274255124251104E-3</v>
      </c>
      <c r="AA106" s="42">
        <f t="shared" ca="1" si="20"/>
        <v>3.9318198706603251</v>
      </c>
      <c r="AB106" s="42">
        <f t="shared" ca="1" si="21"/>
        <v>1.284804350251727E-3</v>
      </c>
      <c r="AC106" s="42">
        <f t="shared" ca="1" si="22"/>
        <v>7.8693939134191142</v>
      </c>
      <c r="AD106" s="42">
        <f t="shared" ca="1" si="23"/>
        <v>5.1889512932042667E-4</v>
      </c>
      <c r="AE106" s="42">
        <f t="shared" ca="1" si="24"/>
        <v>12.045894456496111</v>
      </c>
      <c r="AF106" s="42">
        <f t="shared" ca="1" si="25"/>
        <v>1.9834878286557325E-4</v>
      </c>
      <c r="AG106" s="42">
        <f t="shared" ca="1" si="26"/>
        <v>13.997800643139911</v>
      </c>
      <c r="AH106" s="42">
        <f t="shared" ca="1" si="27"/>
        <v>1.2654323163209785E-4</v>
      </c>
      <c r="AI106" s="42">
        <f t="shared" ca="1" si="28"/>
        <v>12.273317941919256</v>
      </c>
      <c r="AJ106" s="42">
        <f t="shared" ca="1" si="29"/>
        <v>1.8822928445925207E-4</v>
      </c>
      <c r="AK106" s="42">
        <f t="shared" ca="1" si="30"/>
        <v>8.1638654944700964</v>
      </c>
      <c r="AL106" s="42">
        <f t="shared" ca="1" si="31"/>
        <v>4.8487795131608194E-4</v>
      </c>
      <c r="AM106" s="42">
        <f t="shared" ca="1" si="32"/>
        <v>4.1532686936294665</v>
      </c>
      <c r="AN106" s="42">
        <f t="shared" ca="1" si="33"/>
        <v>1.2209337981368979E-3</v>
      </c>
    </row>
    <row r="107" spans="3:40" x14ac:dyDescent="0.35">
      <c r="C107" s="44">
        <v>62</v>
      </c>
      <c r="D107" s="26">
        <f t="shared" si="5"/>
        <v>7.0682832569739062</v>
      </c>
      <c r="E107" s="26">
        <f t="shared" si="5"/>
        <v>7.1682832569739041</v>
      </c>
      <c r="F107" s="31"/>
      <c r="G107" s="31"/>
      <c r="H107" s="13">
        <v>62</v>
      </c>
      <c r="I107" s="26">
        <f t="shared" si="6"/>
        <v>2.8750305993811196</v>
      </c>
      <c r="J107" s="26">
        <f t="shared" si="34"/>
        <v>9.4680856969434473</v>
      </c>
      <c r="K107" s="26">
        <f t="shared" si="34"/>
        <v>1.6319060043149911</v>
      </c>
      <c r="L107" s="26">
        <f t="shared" ca="1" si="34"/>
        <v>2.4452271851340948</v>
      </c>
      <c r="M107" s="30"/>
      <c r="N107" s="30"/>
      <c r="O107" s="26">
        <f t="shared" ca="1" si="8"/>
        <v>1.6319060043149911</v>
      </c>
      <c r="P107" s="26">
        <f t="shared" ca="1" si="9"/>
        <v>2.1674561749347307E-3</v>
      </c>
      <c r="Q107" s="42">
        <f t="shared" ca="1" si="10"/>
        <v>1.6319060043149911</v>
      </c>
      <c r="R107" s="42">
        <f t="shared" ca="1" si="11"/>
        <v>2.1674561749347307E-3</v>
      </c>
      <c r="S107" s="42">
        <f t="shared" ca="1" si="12"/>
        <v>0.37156858034397583</v>
      </c>
      <c r="T107" s="42">
        <f t="shared" ca="1" si="13"/>
        <v>2.8972372970845024E-3</v>
      </c>
      <c r="U107" s="42">
        <f t="shared" ca="1" si="14"/>
        <v>1.3553360879902891E-3</v>
      </c>
      <c r="V107" s="42">
        <f t="shared" ca="1" si="15"/>
        <v>3.1550437932860911E-3</v>
      </c>
      <c r="W107" s="42">
        <f t="shared" ca="1" si="16"/>
        <v>0.28010265485276192</v>
      </c>
      <c r="X107" s="42">
        <f t="shared" ca="1" si="17"/>
        <v>2.9589025350645493E-3</v>
      </c>
      <c r="Y107" s="42">
        <f t="shared" ca="1" si="18"/>
        <v>1.3947927626133325</v>
      </c>
      <c r="Z107" s="42">
        <f t="shared" ca="1" si="19"/>
        <v>2.2890835749540396E-3</v>
      </c>
      <c r="AA107" s="42">
        <f t="shared" ca="1" si="20"/>
        <v>3.8237240006240416</v>
      </c>
      <c r="AB107" s="42">
        <f t="shared" ca="1" si="21"/>
        <v>1.3084843279508943E-3</v>
      </c>
      <c r="AC107" s="42">
        <f t="shared" ca="1" si="22"/>
        <v>7.7227454427385345</v>
      </c>
      <c r="AD107" s="42">
        <f t="shared" ca="1" si="23"/>
        <v>5.3317083022343754E-4</v>
      </c>
      <c r="AE107" s="42">
        <f t="shared" ca="1" si="24"/>
        <v>11.928277953005253</v>
      </c>
      <c r="AF107" s="42">
        <f t="shared" ca="1" si="25"/>
        <v>2.0244783191339846E-4</v>
      </c>
      <c r="AG107" s="42">
        <f t="shared" ca="1" si="26"/>
        <v>13.991204768247554</v>
      </c>
      <c r="AH107" s="42">
        <f t="shared" ca="1" si="27"/>
        <v>1.2589846892106674E-4</v>
      </c>
      <c r="AI107" s="42">
        <f t="shared" ca="1" si="28"/>
        <v>12.382924963537434</v>
      </c>
      <c r="AJ107" s="42">
        <f t="shared" ca="1" si="29"/>
        <v>1.8232592646919219E-4</v>
      </c>
      <c r="AK107" s="42">
        <f t="shared" ca="1" si="30"/>
        <v>8.3115245228453531</v>
      </c>
      <c r="AL107" s="42">
        <f t="shared" ca="1" si="31"/>
        <v>4.6557373628712718E-4</v>
      </c>
      <c r="AM107" s="42">
        <f t="shared" ca="1" si="32"/>
        <v>4.2665953340968779</v>
      </c>
      <c r="AN107" s="42">
        <f t="shared" ca="1" si="33"/>
        <v>1.1816296827720425E-3</v>
      </c>
    </row>
    <row r="108" spans="3:40" x14ac:dyDescent="0.35">
      <c r="C108" s="13">
        <v>63</v>
      </c>
      <c r="D108" s="26">
        <f t="shared" si="5"/>
        <v>7.2539171608345594</v>
      </c>
      <c r="E108" s="26">
        <f t="shared" si="5"/>
        <v>7.3539171608345573</v>
      </c>
      <c r="F108" s="31"/>
      <c r="G108" s="31"/>
      <c r="H108" s="13">
        <v>63</v>
      </c>
      <c r="I108" s="26">
        <f t="shared" si="6"/>
        <v>2.8177276052672875</v>
      </c>
      <c r="J108" s="26">
        <f t="shared" si="34"/>
        <v>9.4108049051348708</v>
      </c>
      <c r="K108" s="26">
        <f t="shared" si="34"/>
        <v>1.6950383144886236</v>
      </c>
      <c r="L108" s="26">
        <f t="shared" ca="1" si="34"/>
        <v>2.4556962243951297</v>
      </c>
      <c r="M108" s="30"/>
      <c r="N108" s="30"/>
      <c r="O108" s="26">
        <f t="shared" ca="1" si="8"/>
        <v>1.6950383144886236</v>
      </c>
      <c r="P108" s="26">
        <f t="shared" ca="1" si="9"/>
        <v>2.123252695047987E-3</v>
      </c>
      <c r="Q108" s="42">
        <f t="shared" ca="1" si="10"/>
        <v>1.6950383144886236</v>
      </c>
      <c r="R108" s="42">
        <f t="shared" ca="1" si="11"/>
        <v>2.123252695047987E-3</v>
      </c>
      <c r="S108" s="42">
        <f t="shared" ca="1" si="12"/>
        <v>0.39679366481942052</v>
      </c>
      <c r="T108" s="42">
        <f t="shared" ca="1" si="13"/>
        <v>2.8630316495037297E-3</v>
      </c>
      <c r="U108" s="42">
        <f t="shared" ca="1" si="14"/>
        <v>3.0505815220212753E-3</v>
      </c>
      <c r="V108" s="42">
        <f t="shared" ca="1" si="15"/>
        <v>3.1347322888304616E-3</v>
      </c>
      <c r="W108" s="42">
        <f t="shared" ca="1" si="16"/>
        <v>0.25951488809691386</v>
      </c>
      <c r="X108" s="42">
        <f t="shared" ca="1" si="17"/>
        <v>2.9549764675009431E-3</v>
      </c>
      <c r="Y108" s="42">
        <f t="shared" ca="1" si="18"/>
        <v>1.3392692272041211</v>
      </c>
      <c r="Z108" s="42">
        <f t="shared" ca="1" si="19"/>
        <v>2.3045099773425361E-3</v>
      </c>
      <c r="AA108" s="42">
        <f t="shared" ca="1" si="20"/>
        <v>3.7173948916249437</v>
      </c>
      <c r="AB108" s="42">
        <f t="shared" ca="1" si="21"/>
        <v>1.332803198492816E-3</v>
      </c>
      <c r="AC108" s="42">
        <f t="shared" ca="1" si="22"/>
        <v>7.5765942920866234</v>
      </c>
      <c r="AD108" s="42">
        <f t="shared" ca="1" si="23"/>
        <v>5.4808269026009775E-4</v>
      </c>
      <c r="AE108" s="42">
        <f t="shared" ca="1" si="24"/>
        <v>11.808193875053735</v>
      </c>
      <c r="AF108" s="42">
        <f t="shared" ca="1" si="25"/>
        <v>2.0686457627458891E-4</v>
      </c>
      <c r="AG108" s="42">
        <f t="shared" ca="1" si="26"/>
        <v>13.980218958403663</v>
      </c>
      <c r="AH108" s="42">
        <f t="shared" ca="1" si="27"/>
        <v>1.2545374192926613E-4</v>
      </c>
      <c r="AI108" s="42">
        <f t="shared" ca="1" si="28"/>
        <v>12.48966480086305</v>
      </c>
      <c r="AJ108" s="42">
        <f t="shared" ca="1" si="29"/>
        <v>1.7682311432066968E-4</v>
      </c>
      <c r="AK108" s="42">
        <f t="shared" ca="1" si="30"/>
        <v>8.4593528191576617</v>
      </c>
      <c r="AL108" s="42">
        <f t="shared" ca="1" si="31"/>
        <v>4.4727047794253249E-4</v>
      </c>
      <c r="AM108" s="42">
        <f t="shared" ca="1" si="32"/>
        <v>4.3816360099873251</v>
      </c>
      <c r="AN108" s="42">
        <f t="shared" ca="1" si="33"/>
        <v>1.143778462481415E-3</v>
      </c>
    </row>
    <row r="109" spans="3:40" x14ac:dyDescent="0.35">
      <c r="C109" s="44">
        <v>64</v>
      </c>
      <c r="D109" s="26">
        <f t="shared" si="5"/>
        <v>7.4398903520294972</v>
      </c>
      <c r="E109" s="26">
        <f t="shared" si="5"/>
        <v>7.5398903520294951</v>
      </c>
      <c r="F109" s="31"/>
      <c r="G109" s="31"/>
      <c r="H109" s="13">
        <v>64</v>
      </c>
      <c r="I109" s="26">
        <f t="shared" si="6"/>
        <v>2.7638394001919502</v>
      </c>
      <c r="J109" s="26">
        <f t="shared" si="34"/>
        <v>9.3588429129110491</v>
      </c>
      <c r="K109" s="26">
        <f t="shared" si="34"/>
        <v>1.7597506179553033</v>
      </c>
      <c r="L109" s="26">
        <f t="shared" ca="1" si="34"/>
        <v>2.4664148116065272</v>
      </c>
      <c r="M109" s="30"/>
      <c r="N109" s="30"/>
      <c r="O109" s="26">
        <f t="shared" ca="1" si="8"/>
        <v>1.7597506179553033</v>
      </c>
      <c r="P109" s="26">
        <f t="shared" ca="1" si="9"/>
        <v>2.0802993876699784E-3</v>
      </c>
      <c r="Q109" s="42">
        <f t="shared" ca="1" si="10"/>
        <v>1.7597506179553033</v>
      </c>
      <c r="R109" s="42">
        <f t="shared" ca="1" si="11"/>
        <v>2.0802993876699784E-3</v>
      </c>
      <c r="S109" s="42">
        <f t="shared" ca="1" si="12"/>
        <v>0.4229956388070954</v>
      </c>
      <c r="T109" s="42">
        <f t="shared" ca="1" si="13"/>
        <v>2.8300971184290202E-3</v>
      </c>
      <c r="U109" s="42">
        <f t="shared" ca="1" si="14"/>
        <v>5.4259319876678079E-3</v>
      </c>
      <c r="V109" s="42">
        <f t="shared" ca="1" si="15"/>
        <v>3.1157191948220243E-3</v>
      </c>
      <c r="W109" s="42">
        <f t="shared" ca="1" si="16"/>
        <v>0.23980820950549894</v>
      </c>
      <c r="X109" s="42">
        <f t="shared" ca="1" si="17"/>
        <v>2.9520253465344622E-3</v>
      </c>
      <c r="Y109" s="42">
        <f t="shared" ca="1" si="18"/>
        <v>1.2852068534892296</v>
      </c>
      <c r="Z109" s="42">
        <f t="shared" ca="1" si="19"/>
        <v>2.3204927596785527E-3</v>
      </c>
      <c r="AA109" s="42">
        <f t="shared" ca="1" si="20"/>
        <v>3.6128410652331993</v>
      </c>
      <c r="AB109" s="42">
        <f t="shared" ca="1" si="21"/>
        <v>1.3577405742812843E-3</v>
      </c>
      <c r="AC109" s="42">
        <f t="shared" ca="1" si="22"/>
        <v>7.4310170057048746</v>
      </c>
      <c r="AD109" s="42">
        <f t="shared" ca="1" si="23"/>
        <v>5.6363662076703072E-4</v>
      </c>
      <c r="AE109" s="42">
        <f t="shared" ca="1" si="24"/>
        <v>11.685745407908962</v>
      </c>
      <c r="AF109" s="42">
        <f t="shared" ca="1" si="25"/>
        <v>2.1160521284814942E-4</v>
      </c>
      <c r="AG109" s="42">
        <f t="shared" ca="1" si="26"/>
        <v>13.964854172144024</v>
      </c>
      <c r="AH109" s="42">
        <f t="shared" ca="1" si="27"/>
        <v>1.2520321640664759E-4</v>
      </c>
      <c r="AI109" s="42">
        <f t="shared" ca="1" si="28"/>
        <v>12.593441610526371</v>
      </c>
      <c r="AJ109" s="42">
        <f t="shared" ca="1" si="29"/>
        <v>1.7169464178231443E-4</v>
      </c>
      <c r="AK109" s="42">
        <f t="shared" ca="1" si="30"/>
        <v>8.607263181392522</v>
      </c>
      <c r="AL109" s="42">
        <f t="shared" ca="1" si="31"/>
        <v>4.2990706759220466E-4</v>
      </c>
      <c r="AM109" s="42">
        <f t="shared" ca="1" si="32"/>
        <v>4.4983726286533381</v>
      </c>
      <c r="AN109" s="42">
        <f t="shared" ca="1" si="33"/>
        <v>1.107295768234565E-3</v>
      </c>
    </row>
    <row r="110" spans="3:40" x14ac:dyDescent="0.35">
      <c r="C110" s="44">
        <v>65</v>
      </c>
      <c r="D110" s="26">
        <f t="shared" ref="D110:E173" si="35">D$29+D$30*COS($C110/180*PI())+D$31*SIN($C110/180*PI())+D$32*COS(2*$C110/180*PI())+D$33*SIN(2*$C110/180*PI())+D$34*COS(3*$C110/180*PI())+D$35*SIN(3*$C110/180*PI())+D$36*COS(4*$C110/180*PI())+D$37*SIN(4*$C110/180*PI())+D$38*COS(5*$C110/180*PI())+D$39*SIN(5*$C110/180*PI())+D$40*COS(6*$C110/180*PI())</f>
        <v>7.6256773244639451</v>
      </c>
      <c r="E110" s="26">
        <f t="shared" si="35"/>
        <v>7.7256773244639412</v>
      </c>
      <c r="F110" s="31"/>
      <c r="G110" s="31"/>
      <c r="H110" s="13">
        <v>65</v>
      </c>
      <c r="I110" s="26">
        <f t="shared" ref="I110:I173" si="36">I$29+I$30*COS($H110/180*PI())+I$31*SIN($H110/180*PI())+I$32*COS(2*$H110/180*PI())+I$33*SIN(2*$H110/180*PI())+I$34*COS(3*$H110/180*PI())+I$35*SIN(3*$H110/180*PI())+I$36*COS(4*$H110/180*PI())+I$37*SIN(4*$H110/180*PI())+I$38*COS(5*$H110/180*PI())+I$39*SIN(5*$H110/180*PI())+I$40*COS(6*$H110/180*PI())</f>
        <v>2.7133479358841868</v>
      </c>
      <c r="J110" s="26">
        <f t="shared" si="34"/>
        <v>9.3118305923471212</v>
      </c>
      <c r="K110" s="26">
        <f t="shared" si="34"/>
        <v>1.8260613393188525</v>
      </c>
      <c r="L110" s="26">
        <f t="shared" ca="1" si="34"/>
        <v>2.4773770462244835</v>
      </c>
      <c r="M110" s="30"/>
      <c r="N110" s="30"/>
      <c r="O110" s="26">
        <f t="shared" ref="O110:O173" ca="1" si="37">OFFSET(K110,360-$C$4,0)</f>
        <v>1.8260613393188525</v>
      </c>
      <c r="P110" s="26">
        <f t="shared" ref="P110:P173" ca="1" si="38">J110/100/30*10^(-0.1*O110)</f>
        <v>2.0384857399165786E-3</v>
      </c>
      <c r="Q110" s="42">
        <f t="shared" ref="Q110:Q173" ca="1" si="39">OFFSET(K110,360-0,0)</f>
        <v>1.8260613393188525</v>
      </c>
      <c r="R110" s="42">
        <f t="shared" ref="R110:R173" ca="1" si="40">J110/100/30*10^(-0.1*Q110)</f>
        <v>2.0384857399165786E-3</v>
      </c>
      <c r="S110" s="42">
        <f t="shared" ref="S110:S173" ca="1" si="41">OFFSET(K110,360-30,0)</f>
        <v>0.45019193747082648</v>
      </c>
      <c r="T110" s="42">
        <f t="shared" ref="T110:T173" ca="1" si="42">J110/100/30*10^(-0.1*S110)</f>
        <v>2.7983022257522085E-3</v>
      </c>
      <c r="U110" s="42">
        <f t="shared" ref="U110:U173" ca="1" si="43">OFFSET(K110,360-60,0)</f>
        <v>8.4833934103039597E-3</v>
      </c>
      <c r="V110" s="42">
        <f t="shared" ref="V110:V173" ca="1" si="44">J110/100/30*10^(-0.1*U110)</f>
        <v>3.0978862876355705E-3</v>
      </c>
      <c r="W110" s="42">
        <f t="shared" ref="W110:W173" ca="1" si="45">OFFSET(K110,360-90,0)</f>
        <v>0.22096822868251872</v>
      </c>
      <c r="X110" s="42">
        <f t="shared" ref="X110:X173" ca="1" si="46">J110/100/30*10^(-0.1*W110)</f>
        <v>2.9499658523611514E-3</v>
      </c>
      <c r="Y110" s="42">
        <f t="shared" ref="Y110:Y173" ca="1" si="47">OFFSET(K110,360-120,0)</f>
        <v>1.2325848522406944</v>
      </c>
      <c r="Z110" s="42">
        <f t="shared" ref="Z110:Z173" ca="1" si="48">J110/100/30*10^(-0.1*Y110)</f>
        <v>2.3369817797304821E-3</v>
      </c>
      <c r="AA110" s="42">
        <f t="shared" ref="AA110:AA173" ca="1" si="49">OFFSET(K110,360-150,0)</f>
        <v>3.5100692839024816</v>
      </c>
      <c r="AB110" s="42">
        <f t="shared" ref="AB110:AB173" ca="1" si="50">J110/100/30*10^(-0.1*AA110)</f>
        <v>1.3832697613997802E-3</v>
      </c>
      <c r="AC110" s="42">
        <f t="shared" ref="AC110:AC173" ca="1" si="51">OFFSET(K110,360-180,0)</f>
        <v>7.2860878462967884</v>
      </c>
      <c r="AD110" s="42">
        <f t="shared" ref="AD110:AD173" ca="1" si="52">J110/100/30*10^(-0.1*AC110)</f>
        <v>5.7983580151417676E-4</v>
      </c>
      <c r="AE110" s="42">
        <f t="shared" ref="AE110:AE173" ca="1" si="53">OFFSET(K110,360-210,0)</f>
        <v>11.561036738593812</v>
      </c>
      <c r="AF110" s="42">
        <f t="shared" ref="AF110:AF173" ca="1" si="54">J110/100/30*10^(-0.1*AE110)</f>
        <v>2.1667566483150278E-4</v>
      </c>
      <c r="AG110" s="42">
        <f t="shared" ref="AG110:AG173" ca="1" si="55">OFFSET(K110,360-240,0)</f>
        <v>13.945125723599652</v>
      </c>
      <c r="AH110" s="42">
        <f t="shared" ref="AH110:AH173" ca="1" si="56">J110/100/30*10^(-0.1*AG110)</f>
        <v>1.2514146628097621E-4</v>
      </c>
      <c r="AI110" s="42">
        <f t="shared" ref="AI110:AI173" ca="1" si="57">OFFSET(K110,360-270,0)</f>
        <v>12.69416148045644</v>
      </c>
      <c r="AJ110" s="42">
        <f t="shared" ref="AJ110:AJ173" ca="1" si="58">J110/100/30*10^(-0.1*AI110)</f>
        <v>1.6691588275463101E-4</v>
      </c>
      <c r="AK110" s="42">
        <f t="shared" ref="AK110:AK173" ca="1" si="59">OFFSET(K110,360-300,0)</f>
        <v>8.7551664618647038</v>
      </c>
      <c r="AL110" s="42">
        <f t="shared" ref="AL110:AL173" ca="1" si="60">J110/100/30*10^(-0.1*AK110)</f>
        <v>4.1342540971333724E-4</v>
      </c>
      <c r="AM110" s="42">
        <f t="shared" ref="AM110:AM173" ca="1" si="61">OFFSET(K110,360-330,0)</f>
        <v>4.6167850374710193</v>
      </c>
      <c r="AN110" s="42">
        <f t="shared" ref="AN110:AN173" ca="1" si="62">J110/100/30*10^(-0.1*AM110)</f>
        <v>1.0721000293637186E-3</v>
      </c>
    </row>
    <row r="111" spans="3:40" x14ac:dyDescent="0.35">
      <c r="C111" s="13">
        <v>66</v>
      </c>
      <c r="D111" s="26">
        <f t="shared" si="35"/>
        <v>7.8107281690331281</v>
      </c>
      <c r="E111" s="26">
        <f t="shared" si="35"/>
        <v>7.910728169033125</v>
      </c>
      <c r="F111" s="31"/>
      <c r="G111" s="31"/>
      <c r="H111" s="13">
        <v>66</v>
      </c>
      <c r="I111" s="26">
        <f t="shared" si="36"/>
        <v>2.6662443340170077</v>
      </c>
      <c r="J111" s="26">
        <f t="shared" si="34"/>
        <v>9.269385631580338</v>
      </c>
      <c r="K111" s="26">
        <f t="shared" si="34"/>
        <v>1.8939883885478686</v>
      </c>
      <c r="L111" s="26">
        <f t="shared" ca="1" si="34"/>
        <v>2.4885769335558177</v>
      </c>
      <c r="M111" s="30"/>
      <c r="N111" s="30"/>
      <c r="O111" s="26">
        <f t="shared" ca="1" si="37"/>
        <v>1.8939883885478686</v>
      </c>
      <c r="P111" s="26">
        <f t="shared" ca="1" si="38"/>
        <v>1.9977027009381422E-3</v>
      </c>
      <c r="Q111" s="42">
        <f t="shared" ca="1" si="39"/>
        <v>1.8939883885478686</v>
      </c>
      <c r="R111" s="42">
        <f t="shared" ca="1" si="40"/>
        <v>1.9977027009381422E-3</v>
      </c>
      <c r="S111" s="42">
        <f t="shared" ca="1" si="41"/>
        <v>0.4784003802367045</v>
      </c>
      <c r="T111" s="42">
        <f t="shared" ca="1" si="42"/>
        <v>2.7675129237036702E-3</v>
      </c>
      <c r="U111" s="42">
        <f t="shared" ca="1" si="43"/>
        <v>1.2225543499069796E-2</v>
      </c>
      <c r="V111" s="42">
        <f t="shared" ca="1" si="44"/>
        <v>3.0811095585088315E-3</v>
      </c>
      <c r="W111" s="42">
        <f t="shared" ca="1" si="45"/>
        <v>0.20298103258494879</v>
      </c>
      <c r="X111" s="42">
        <f t="shared" ca="1" si="46"/>
        <v>2.948706807274438E-3</v>
      </c>
      <c r="Y111" s="42">
        <f t="shared" ca="1" si="47"/>
        <v>1.1813822594272232</v>
      </c>
      <c r="Z111" s="42">
        <f t="shared" ca="1" si="48"/>
        <v>2.3539187577914615E-3</v>
      </c>
      <c r="AA111" s="42">
        <f t="shared" ca="1" si="49"/>
        <v>3.4090846051019517</v>
      </c>
      <c r="AB111" s="42">
        <f t="shared" ca="1" si="50"/>
        <v>1.4093577082695786E-3</v>
      </c>
      <c r="AC111" s="42">
        <f t="shared" ca="1" si="51"/>
        <v>7.1418787568486515</v>
      </c>
      <c r="AD111" s="42">
        <f t="shared" ca="1" si="52"/>
        <v>5.9668046561959836E-4</v>
      </c>
      <c r="AE111" s="42">
        <f t="shared" ca="1" si="53"/>
        <v>11.434172900749807</v>
      </c>
      <c r="AF111" s="42">
        <f t="shared" ca="1" si="54"/>
        <v>2.2208151198538115E-4</v>
      </c>
      <c r="AG111" s="42">
        <f t="shared" ca="1" si="55"/>
        <v>13.921053254769626</v>
      </c>
      <c r="AH111" s="42">
        <f t="shared" ca="1" si="56"/>
        <v>1.2526345038018358E-4</v>
      </c>
      <c r="AI111" s="42">
        <f t="shared" ca="1" si="57"/>
        <v>12.791732581279669</v>
      </c>
      <c r="AJ111" s="42">
        <f t="shared" ca="1" si="58"/>
        <v>1.6246373656451579E-4</v>
      </c>
      <c r="AK111" s="42">
        <f t="shared" ca="1" si="59"/>
        <v>8.9029716411910425</v>
      </c>
      <c r="AL111" s="42">
        <f t="shared" ca="1" si="60"/>
        <v>3.9777046362301268E-4</v>
      </c>
      <c r="AM111" s="42">
        <f t="shared" ca="1" si="61"/>
        <v>4.736850979071531</v>
      </c>
      <c r="AN111" s="42">
        <f t="shared" ca="1" si="62"/>
        <v>1.0381129237729476E-3</v>
      </c>
    </row>
    <row r="112" spans="3:40" x14ac:dyDescent="0.35">
      <c r="C112" s="44">
        <v>67</v>
      </c>
      <c r="D112" s="26">
        <f t="shared" si="35"/>
        <v>7.9944711366684968</v>
      </c>
      <c r="E112" s="26">
        <f t="shared" si="35"/>
        <v>8.0944711366684938</v>
      </c>
      <c r="F112" s="31"/>
      <c r="G112" s="31"/>
      <c r="H112" s="13">
        <v>67</v>
      </c>
      <c r="I112" s="26">
        <f t="shared" si="36"/>
        <v>2.6225284834762523</v>
      </c>
      <c r="J112" s="26">
        <f t="shared" si="34"/>
        <v>9.2311148663932734</v>
      </c>
      <c r="K112" s="26">
        <f t="shared" si="34"/>
        <v>1.9635491134638887</v>
      </c>
      <c r="L112" s="26">
        <f t="shared" ca="1" si="34"/>
        <v>2.5000083903167813</v>
      </c>
      <c r="M112" s="30"/>
      <c r="N112" s="30"/>
      <c r="O112" s="26">
        <f t="shared" ca="1" si="37"/>
        <v>1.9635491134638887</v>
      </c>
      <c r="P112" s="26">
        <f t="shared" ca="1" si="38"/>
        <v>1.9578435696853418E-3</v>
      </c>
      <c r="Q112" s="42">
        <f t="shared" ca="1" si="39"/>
        <v>1.9635491134638887</v>
      </c>
      <c r="R112" s="42">
        <f t="shared" ca="1" si="40"/>
        <v>1.9578435696853418E-3</v>
      </c>
      <c r="S112" s="42">
        <f t="shared" ca="1" si="41"/>
        <v>0.50763915583036068</v>
      </c>
      <c r="T112" s="42">
        <f t="shared" ca="1" si="42"/>
        <v>2.7375936497920227E-3</v>
      </c>
      <c r="U112" s="42">
        <f t="shared" ca="1" si="43"/>
        <v>1.6655530734039827E-2</v>
      </c>
      <c r="V112" s="42">
        <f t="shared" ca="1" si="44"/>
        <v>3.0652602073053111E-3</v>
      </c>
      <c r="W112" s="42">
        <f t="shared" ca="1" si="45"/>
        <v>0.18583319424198358</v>
      </c>
      <c r="X112" s="42">
        <f t="shared" ca="1" si="46"/>
        <v>2.9481500310724598E-3</v>
      </c>
      <c r="Y112" s="42">
        <f t="shared" ca="1" si="47"/>
        <v>1.1315779734112994</v>
      </c>
      <c r="Z112" s="42">
        <f t="shared" ca="1" si="48"/>
        <v>2.3712377649266043E-3</v>
      </c>
      <c r="AA112" s="42">
        <f t="shared" ca="1" si="49"/>
        <v>3.3098904362117874</v>
      </c>
      <c r="AB112" s="42">
        <f t="shared" ca="1" si="50"/>
        <v>1.4359650071141127E-3</v>
      </c>
      <c r="AC112" s="42">
        <f t="shared" ca="1" si="51"/>
        <v>6.9984593274061533</v>
      </c>
      <c r="AD112" s="42">
        <f t="shared" ca="1" si="52"/>
        <v>6.1416769310976022E-4</v>
      </c>
      <c r="AE112" s="42">
        <f t="shared" ca="1" si="53"/>
        <v>11.305259620355587</v>
      </c>
      <c r="AF112" s="42">
        <f t="shared" ca="1" si="54"/>
        <v>2.278279164030247E-4</v>
      </c>
      <c r="AG112" s="42">
        <f t="shared" ca="1" si="55"/>
        <v>13.892660700002907</v>
      </c>
      <c r="AH112" s="42">
        <f t="shared" ca="1" si="56"/>
        <v>1.2556448807600194E-4</v>
      </c>
      <c r="AI112" s="42">
        <f t="shared" ca="1" si="57"/>
        <v>12.886065315747643</v>
      </c>
      <c r="AJ112" s="42">
        <f t="shared" ca="1" si="58"/>
        <v>1.5831656879310271E-4</v>
      </c>
      <c r="AK112" s="42">
        <f t="shared" ca="1" si="59"/>
        <v>9.0505859073817803</v>
      </c>
      <c r="AL112" s="42">
        <f t="shared" ca="1" si="60"/>
        <v>3.8289025186901787E-4</v>
      </c>
      <c r="AM112" s="42">
        <f t="shared" ca="1" si="61"/>
        <v>4.8585460485206742</v>
      </c>
      <c r="AN112" s="42">
        <f t="shared" ca="1" si="62"/>
        <v>1.0052597535060871E-3</v>
      </c>
    </row>
    <row r="113" spans="3:40" x14ac:dyDescent="0.35">
      <c r="C113" s="44">
        <v>68</v>
      </c>
      <c r="D113" s="26">
        <f t="shared" si="35"/>
        <v>8.1763154777931053</v>
      </c>
      <c r="E113" s="26">
        <f t="shared" si="35"/>
        <v>8.2763154777931032</v>
      </c>
      <c r="F113" s="31"/>
      <c r="G113" s="31"/>
      <c r="H113" s="13">
        <v>68</v>
      </c>
      <c r="I113" s="26">
        <f t="shared" si="36"/>
        <v>2.5822084478965031</v>
      </c>
      <c r="J113" s="26">
        <f t="shared" si="34"/>
        <v>9.1966165608813313</v>
      </c>
      <c r="K113" s="26">
        <f t="shared" si="34"/>
        <v>2.0347602512007503</v>
      </c>
      <c r="L113" s="26">
        <f t="shared" ca="1" si="34"/>
        <v>2.5116652505448647</v>
      </c>
      <c r="M113" s="30"/>
      <c r="N113" s="30"/>
      <c r="O113" s="26">
        <f t="shared" ca="1" si="37"/>
        <v>2.0347602512007503</v>
      </c>
      <c r="P113" s="26">
        <f t="shared" ca="1" si="38"/>
        <v>1.9188048157223535E-3</v>
      </c>
      <c r="Q113" s="42">
        <f t="shared" ca="1" si="39"/>
        <v>2.0347602512007503</v>
      </c>
      <c r="R113" s="42">
        <f t="shared" ca="1" si="40"/>
        <v>1.9188048157223535E-3</v>
      </c>
      <c r="S113" s="42">
        <f t="shared" ca="1" si="41"/>
        <v>0.53792680648236091</v>
      </c>
      <c r="T113" s="42">
        <f t="shared" ca="1" si="42"/>
        <v>2.7084083511501552E-3</v>
      </c>
      <c r="U113" s="42">
        <f t="shared" ca="1" si="43"/>
        <v>2.1777073117765465E-2</v>
      </c>
      <c r="V113" s="42">
        <f t="shared" ca="1" si="44"/>
        <v>3.0502056245439906E-3</v>
      </c>
      <c r="W113" s="42">
        <f t="shared" ca="1" si="45"/>
        <v>0.16951178091356886</v>
      </c>
      <c r="X113" s="42">
        <f t="shared" ca="1" si="46"/>
        <v>2.9481912085108594E-3</v>
      </c>
      <c r="Y113" s="42">
        <f t="shared" ca="1" si="47"/>
        <v>1.0831507909483351</v>
      </c>
      <c r="Z113" s="42">
        <f t="shared" ca="1" si="48"/>
        <v>2.3888657606278316E-3</v>
      </c>
      <c r="AA113" s="42">
        <f t="shared" ca="1" si="49"/>
        <v>3.2124885900496323</v>
      </c>
      <c r="AB113" s="42">
        <f t="shared" ca="1" si="50"/>
        <v>1.4630459487221113E-3</v>
      </c>
      <c r="AC113" s="42">
        <f t="shared" ca="1" si="51"/>
        <v>6.8558967667332906</v>
      </c>
      <c r="AD113" s="42">
        <f t="shared" ca="1" si="52"/>
        <v>6.3229121559430369E-4</v>
      </c>
      <c r="AE113" s="42">
        <f t="shared" ca="1" si="53"/>
        <v>11.174403162628314</v>
      </c>
      <c r="AF113" s="42">
        <f t="shared" ca="1" si="54"/>
        <v>2.3391954397492245E-4</v>
      </c>
      <c r="AG113" s="42">
        <f t="shared" ca="1" si="55"/>
        <v>13.859976242786516</v>
      </c>
      <c r="AH113" s="42">
        <f t="shared" ca="1" si="56"/>
        <v>1.2604023394646304E-4</v>
      </c>
      <c r="AI113" s="42">
        <f t="shared" ca="1" si="57"/>
        <v>12.977072465831469</v>
      </c>
      <c r="AJ113" s="42">
        <f t="shared" ca="1" si="58"/>
        <v>1.5445414876620012E-4</v>
      </c>
      <c r="AK113" s="42">
        <f t="shared" ca="1" si="59"/>
        <v>9.1979147400103063</v>
      </c>
      <c r="AL113" s="42">
        <f t="shared" ca="1" si="60"/>
        <v>3.6873583925910863E-4</v>
      </c>
      <c r="AM113" s="42">
        <f t="shared" ca="1" si="61"/>
        <v>4.9818436526057841</v>
      </c>
      <c r="AN113" s="42">
        <f t="shared" ca="1" si="62"/>
        <v>9.734697477711482E-4</v>
      </c>
    </row>
    <row r="114" spans="3:40" x14ac:dyDescent="0.35">
      <c r="C114" s="13">
        <v>69</v>
      </c>
      <c r="D114" s="26">
        <f t="shared" si="35"/>
        <v>8.3556545395342745</v>
      </c>
      <c r="E114" s="26">
        <f t="shared" si="35"/>
        <v>8.4556545395342706</v>
      </c>
      <c r="F114" s="31"/>
      <c r="G114" s="31"/>
      <c r="H114" s="13">
        <v>69</v>
      </c>
      <c r="I114" s="26">
        <f t="shared" si="36"/>
        <v>2.5452996968787738</v>
      </c>
      <c r="J114" s="26">
        <f t="shared" si="34"/>
        <v>9.1654826294115921</v>
      </c>
      <c r="K114" s="26">
        <f t="shared" si="34"/>
        <v>2.1076378786732559</v>
      </c>
      <c r="L114" s="26">
        <f t="shared" ca="1" si="34"/>
        <v>2.5235412718580688</v>
      </c>
      <c r="M114" s="30"/>
      <c r="N114" s="30"/>
      <c r="O114" s="26">
        <f t="shared" ca="1" si="37"/>
        <v>2.1076378786732559</v>
      </c>
      <c r="P114" s="26">
        <f t="shared" ca="1" si="38"/>
        <v>1.8804868295475949E-3</v>
      </c>
      <c r="Q114" s="42">
        <f t="shared" ca="1" si="39"/>
        <v>2.1076378786732559</v>
      </c>
      <c r="R114" s="42">
        <f t="shared" ca="1" si="40"/>
        <v>1.8804868295475949E-3</v>
      </c>
      <c r="S114" s="42">
        <f t="shared" ca="1" si="41"/>
        <v>0.56928221127402967</v>
      </c>
      <c r="T114" s="42">
        <f t="shared" ca="1" si="42"/>
        <v>2.6798214735428813E-3</v>
      </c>
      <c r="U114" s="42">
        <f t="shared" ca="1" si="43"/>
        <v>2.7594456684867735E-2</v>
      </c>
      <c r="V114" s="42">
        <f t="shared" ca="1" si="44"/>
        <v>3.0358103570169428E-3</v>
      </c>
      <c r="W114" s="42">
        <f t="shared" ca="1" si="45"/>
        <v>0.15400436171303136</v>
      </c>
      <c r="X114" s="42">
        <f t="shared" ca="1" si="46"/>
        <v>2.9487207626974436E-3</v>
      </c>
      <c r="Y114" s="42">
        <f t="shared" ca="1" si="47"/>
        <v>1.0360794419890409</v>
      </c>
      <c r="Z114" s="42">
        <f t="shared" ca="1" si="48"/>
        <v>2.4067231740056805E-3</v>
      </c>
      <c r="AA114" s="42">
        <f t="shared" ca="1" si="49"/>
        <v>3.1168793408998368</v>
      </c>
      <c r="AB114" s="42">
        <f t="shared" ca="1" si="50"/>
        <v>1.4905486305247777E-3</v>
      </c>
      <c r="AC114" s="42">
        <f t="shared" ca="1" si="51"/>
        <v>6.7142558787696576</v>
      </c>
      <c r="AD114" s="42">
        <f t="shared" ca="1" si="52"/>
        <v>6.5104123458224099E-4</v>
      </c>
      <c r="AE114" s="42">
        <f t="shared" ca="1" si="53"/>
        <v>11.041710180426765</v>
      </c>
      <c r="AF114" s="42">
        <f t="shared" ca="1" si="54"/>
        <v>2.4036048181368106E-4</v>
      </c>
      <c r="AG114" s="42">
        <f t="shared" ca="1" si="55"/>
        <v>13.823032264958702</v>
      </c>
      <c r="AH114" s="42">
        <f t="shared" ca="1" si="56"/>
        <v>1.2668665154318809E-4</v>
      </c>
      <c r="AI114" s="42">
        <f t="shared" ca="1" si="57"/>
        <v>13.06466933712167</v>
      </c>
      <c r="AJ114" s="42">
        <f t="shared" ca="1" si="58"/>
        <v>1.5085758471969707E-4</v>
      </c>
      <c r="AK114" s="42">
        <f t="shared" ca="1" si="59"/>
        <v>9.3448619994067084</v>
      </c>
      <c r="AL114" s="42">
        <f t="shared" ca="1" si="60"/>
        <v>3.5526128636725668E-4</v>
      </c>
      <c r="AM114" s="42">
        <f t="shared" ca="1" si="61"/>
        <v>5.1067149713905371</v>
      </c>
      <c r="AN114" s="42">
        <f t="shared" ca="1" si="62"/>
        <v>9.4267629624187037E-4</v>
      </c>
    </row>
    <row r="115" spans="3:40" x14ac:dyDescent="0.35">
      <c r="C115" s="44">
        <v>70</v>
      </c>
      <c r="D115" s="26">
        <f t="shared" si="35"/>
        <v>8.5318690992778894</v>
      </c>
      <c r="E115" s="26">
        <f t="shared" si="35"/>
        <v>8.6318690992778855</v>
      </c>
      <c r="F115" s="31"/>
      <c r="G115" s="31"/>
      <c r="H115" s="13">
        <v>70</v>
      </c>
      <c r="I115" s="26">
        <f t="shared" si="36"/>
        <v>2.5118241765043101</v>
      </c>
      <c r="J115" s="26">
        <f t="shared" si="34"/>
        <v>9.1373007934237194</v>
      </c>
      <c r="K115" s="26">
        <f t="shared" si="34"/>
        <v>2.1821973620974924</v>
      </c>
      <c r="L115" s="26">
        <f t="shared" ca="1" si="34"/>
        <v>2.5356301420539276</v>
      </c>
      <c r="M115" s="30"/>
      <c r="N115" s="30"/>
      <c r="O115" s="26">
        <f t="shared" ca="1" si="37"/>
        <v>2.1821973620974924</v>
      </c>
      <c r="P115" s="26">
        <f t="shared" ca="1" si="38"/>
        <v>1.8427945996890645E-3</v>
      </c>
      <c r="Q115" s="42">
        <f t="shared" ca="1" si="39"/>
        <v>2.1821973620974924</v>
      </c>
      <c r="R115" s="42">
        <f t="shared" ca="1" si="40"/>
        <v>1.8427945996890645E-3</v>
      </c>
      <c r="S115" s="42">
        <f t="shared" ca="1" si="41"/>
        <v>0.60172456859620538</v>
      </c>
      <c r="T115" s="42">
        <f t="shared" ca="1" si="42"/>
        <v>2.6516989108149192E-3</v>
      </c>
      <c r="U115" s="42">
        <f t="shared" ca="1" si="43"/>
        <v>3.4112533762228232E-2</v>
      </c>
      <c r="V115" s="42">
        <f t="shared" ca="1" si="44"/>
        <v>3.0219370528603083E-3</v>
      </c>
      <c r="W115" s="42">
        <f t="shared" ca="1" si="45"/>
        <v>0.13929901471789091</v>
      </c>
      <c r="X115" s="42">
        <f t="shared" ca="1" si="46"/>
        <v>2.9496247288516744E-3</v>
      </c>
      <c r="Y115" s="42">
        <f t="shared" ca="1" si="47"/>
        <v>0.99034262328878409</v>
      </c>
      <c r="Z115" s="42">
        <f t="shared" ca="1" si="48"/>
        <v>2.4247245226822955E-3</v>
      </c>
      <c r="AA115" s="42">
        <f t="shared" ca="1" si="49"/>
        <v>3.0230614809215623</v>
      </c>
      <c r="AB115" s="42">
        <f t="shared" ca="1" si="50"/>
        <v>1.5184151175478753E-3</v>
      </c>
      <c r="AC115" s="42">
        <f t="shared" ca="1" si="51"/>
        <v>6.5735990437930036</v>
      </c>
      <c r="AD115" s="42">
        <f t="shared" ca="1" si="52"/>
        <v>6.7040425600455955E-4</v>
      </c>
      <c r="AE115" s="42">
        <f t="shared" ca="1" si="53"/>
        <v>10.907287564464962</v>
      </c>
      <c r="AF115" s="42">
        <f t="shared" ca="1" si="54"/>
        <v>2.4715415198492863E-4</v>
      </c>
      <c r="AG115" s="42">
        <f t="shared" ca="1" si="55"/>
        <v>13.781865288485863</v>
      </c>
      <c r="AH115" s="42">
        <f t="shared" ca="1" si="56"/>
        <v>1.2749998634073884E-4</v>
      </c>
      <c r="AI115" s="42">
        <f t="shared" ca="1" si="57"/>
        <v>13.14877390017576</v>
      </c>
      <c r="AJ115" s="42">
        <f t="shared" ca="1" si="58"/>
        <v>1.4750925753943627E-4</v>
      </c>
      <c r="AK115" s="42">
        <f t="shared" ca="1" si="59"/>
        <v>9.4913300208053215</v>
      </c>
      <c r="AL115" s="42">
        <f t="shared" ca="1" si="60"/>
        <v>3.4242358122616839E-4</v>
      </c>
      <c r="AM115" s="42">
        <f t="shared" ca="1" si="61"/>
        <v>5.2331289221990298</v>
      </c>
      <c r="AN115" s="42">
        <f t="shared" ca="1" si="62"/>
        <v>9.128171160860182E-4</v>
      </c>
    </row>
    <row r="116" spans="3:40" x14ac:dyDescent="0.35">
      <c r="C116" s="44">
        <v>71</v>
      </c>
      <c r="D116" s="26">
        <f t="shared" si="35"/>
        <v>8.704330910569297</v>
      </c>
      <c r="E116" s="26">
        <f t="shared" si="35"/>
        <v>8.8043309105692931</v>
      </c>
      <c r="F116" s="31"/>
      <c r="G116" s="31"/>
      <c r="H116" s="13">
        <v>71</v>
      </c>
      <c r="I116" s="26">
        <f t="shared" si="36"/>
        <v>2.4818092367577536</v>
      </c>
      <c r="J116" s="26">
        <f t="shared" si="34"/>
        <v>9.1116566679321256</v>
      </c>
      <c r="K116" s="26">
        <f t="shared" si="34"/>
        <v>2.2584533056097347</v>
      </c>
      <c r="L116" s="26">
        <f t="shared" ca="1" si="34"/>
        <v>2.5479254860384302</v>
      </c>
      <c r="M116" s="30"/>
      <c r="N116" s="30"/>
      <c r="O116" s="26">
        <f t="shared" ca="1" si="37"/>
        <v>2.2584533056097347</v>
      </c>
      <c r="P116" s="26">
        <f t="shared" ca="1" si="38"/>
        <v>1.8056383146278028E-3</v>
      </c>
      <c r="Q116" s="42">
        <f t="shared" ca="1" si="39"/>
        <v>2.2584533056097347</v>
      </c>
      <c r="R116" s="42">
        <f t="shared" ca="1" si="40"/>
        <v>1.8056383146278028E-3</v>
      </c>
      <c r="S116" s="42">
        <f t="shared" ca="1" si="41"/>
        <v>0.63527337769382586</v>
      </c>
      <c r="T116" s="42">
        <f t="shared" ca="1" si="42"/>
        <v>2.6239089110682693E-3</v>
      </c>
      <c r="U116" s="42">
        <f t="shared" ca="1" si="43"/>
        <v>4.1336720971212812E-2</v>
      </c>
      <c r="V116" s="42">
        <f t="shared" ca="1" si="44"/>
        <v>3.0084473824766901E-3</v>
      </c>
      <c r="W116" s="42">
        <f t="shared" ca="1" si="45"/>
        <v>0.12538433359225137</v>
      </c>
      <c r="X116" s="42">
        <f t="shared" ca="1" si="46"/>
        <v>2.9507856233966286E-3</v>
      </c>
      <c r="Y116" s="42">
        <f t="shared" ca="1" si="47"/>
        <v>0.94591903083033801</v>
      </c>
      <c r="Z116" s="42">
        <f t="shared" ca="1" si="48"/>
        <v>2.4427790636599635E-3</v>
      </c>
      <c r="AA116" s="42">
        <f t="shared" ca="1" si="49"/>
        <v>2.9310323768164315</v>
      </c>
      <c r="AB116" s="42">
        <f t="shared" ca="1" si="50"/>
        <v>1.5465816553729245E-3</v>
      </c>
      <c r="AC116" s="42">
        <f t="shared" ca="1" si="51"/>
        <v>6.4339862041849871</v>
      </c>
      <c r="AD116" s="42">
        <f t="shared" ca="1" si="52"/>
        <v>6.9036294352550417E-4</v>
      </c>
      <c r="AE116" s="42">
        <f t="shared" ca="1" si="53"/>
        <v>10.7712422956347</v>
      </c>
      <c r="AF116" s="42">
        <f t="shared" ca="1" si="54"/>
        <v>2.5430322197941152E-4</v>
      </c>
      <c r="AG116" s="42">
        <f t="shared" ca="1" si="55"/>
        <v>13.736515909962204</v>
      </c>
      <c r="AH116" s="42">
        <f t="shared" ca="1" si="56"/>
        <v>1.2847673793976266E-4</v>
      </c>
      <c r="AI116" s="42">
        <f t="shared" ca="1" si="57"/>
        <v>13.229306928459723</v>
      </c>
      <c r="AJ116" s="42">
        <f t="shared" ca="1" si="58"/>
        <v>1.4439275386736404E-4</v>
      </c>
      <c r="AK116" s="42">
        <f t="shared" ca="1" si="59"/>
        <v>9.6372197133616293</v>
      </c>
      <c r="AL116" s="42">
        <f t="shared" ca="1" si="60"/>
        <v>3.3018255274631767E-4</v>
      </c>
      <c r="AM116" s="42">
        <f t="shared" ca="1" si="61"/>
        <v>5.3610521261910584</v>
      </c>
      <c r="AN116" s="42">
        <f t="shared" ca="1" si="62"/>
        <v>8.8383435670233597E-4</v>
      </c>
    </row>
    <row r="117" spans="3:40" x14ac:dyDescent="0.35">
      <c r="C117" s="13">
        <v>72</v>
      </c>
      <c r="D117" s="26">
        <f t="shared" si="35"/>
        <v>8.8724064349961385</v>
      </c>
      <c r="E117" s="26">
        <f t="shared" si="35"/>
        <v>8.9724064349961345</v>
      </c>
      <c r="F117" s="31"/>
      <c r="G117" s="31"/>
      <c r="H117" s="13">
        <v>72</v>
      </c>
      <c r="I117" s="26">
        <f t="shared" si="36"/>
        <v>2.4552864352478294</v>
      </c>
      <c r="J117" s="26">
        <f t="shared" si="34"/>
        <v>9.0881357738445647</v>
      </c>
      <c r="K117" s="26">
        <f t="shared" si="34"/>
        <v>2.3364194990353178</v>
      </c>
      <c r="L117" s="26">
        <f t="shared" ca="1" si="34"/>
        <v>2.5604208730727582</v>
      </c>
      <c r="M117" s="30"/>
      <c r="N117" s="30"/>
      <c r="O117" s="26">
        <f t="shared" ca="1" si="37"/>
        <v>2.3364194990353178</v>
      </c>
      <c r="P117" s="26">
        <f t="shared" ca="1" si="38"/>
        <v>1.7689338883615656E-3</v>
      </c>
      <c r="Q117" s="42">
        <f t="shared" ca="1" si="39"/>
        <v>2.3364194990353178</v>
      </c>
      <c r="R117" s="42">
        <f t="shared" ca="1" si="40"/>
        <v>1.7689338883615656E-3</v>
      </c>
      <c r="S117" s="42">
        <f t="shared" ca="1" si="41"/>
        <v>0.66994841926970905</v>
      </c>
      <c r="T117" s="42">
        <f t="shared" ca="1" si="42"/>
        <v>2.5963229363490541E-3</v>
      </c>
      <c r="U117" s="42">
        <f t="shared" ca="1" si="43"/>
        <v>4.9272996962208389E-2</v>
      </c>
      <c r="V117" s="42">
        <f t="shared" ca="1" si="44"/>
        <v>2.9952029322195374E-3</v>
      </c>
      <c r="W117" s="42">
        <f t="shared" ca="1" si="45"/>
        <v>0.1122494337433597</v>
      </c>
      <c r="X117" s="42">
        <f t="shared" ca="1" si="46"/>
        <v>2.9520833039027327E-3</v>
      </c>
      <c r="Y117" s="42">
        <f t="shared" ca="1" si="47"/>
        <v>0.90278739106866335</v>
      </c>
      <c r="Z117" s="42">
        <f t="shared" ca="1" si="48"/>
        <v>2.460791470615726E-3</v>
      </c>
      <c r="AA117" s="42">
        <f t="shared" ca="1" si="49"/>
        <v>2.8407880266410408</v>
      </c>
      <c r="AB117" s="42">
        <f t="shared" ca="1" si="50"/>
        <v>1.5749789338468218E-3</v>
      </c>
      <c r="AC117" s="42">
        <f t="shared" ca="1" si="51"/>
        <v>6.2954748546898829</v>
      </c>
      <c r="AD117" s="42">
        <f t="shared" ca="1" si="52"/>
        <v>7.1089599322013278E-4</v>
      </c>
      <c r="AE117" s="42">
        <f t="shared" ca="1" si="53"/>
        <v>10.633681299723918</v>
      </c>
      <c r="AF117" s="42">
        <f t="shared" ca="1" si="54"/>
        <v>2.6180951245844287E-4</v>
      </c>
      <c r="AG117" s="42">
        <f t="shared" ca="1" si="55"/>
        <v>13.687028728010281</v>
      </c>
      <c r="AH117" s="42">
        <f t="shared" ca="1" si="56"/>
        <v>1.2961363159344556E-4</v>
      </c>
      <c r="AI117" s="42">
        <f t="shared" ca="1" si="57"/>
        <v>13.306192132534974</v>
      </c>
      <c r="AJ117" s="42">
        <f t="shared" ca="1" si="58"/>
        <v>1.4149279926416156E-4</v>
      </c>
      <c r="AK117" s="42">
        <f t="shared" ca="1" si="59"/>
        <v>9.7824306639384826</v>
      </c>
      <c r="AL117" s="42">
        <f t="shared" ca="1" si="60"/>
        <v>3.1850076920053832E-4</v>
      </c>
      <c r="AM117" s="42">
        <f t="shared" ca="1" si="61"/>
        <v>5.4904488776902491</v>
      </c>
      <c r="AN117" s="42">
        <f t="shared" ca="1" si="62"/>
        <v>8.5567464658302915E-4</v>
      </c>
    </row>
    <row r="118" spans="3:40" x14ac:dyDescent="0.35">
      <c r="C118" s="44">
        <v>73</v>
      </c>
      <c r="D118" s="26">
        <f t="shared" si="35"/>
        <v>9.0354607315547337</v>
      </c>
      <c r="E118" s="26">
        <f t="shared" si="35"/>
        <v>9.1354607315547316</v>
      </c>
      <c r="F118" s="31"/>
      <c r="G118" s="31"/>
      <c r="H118" s="13">
        <v>73</v>
      </c>
      <c r="I118" s="26">
        <f t="shared" si="36"/>
        <v>2.4322902381451863</v>
      </c>
      <c r="J118" s="26">
        <f t="shared" si="34"/>
        <v>9.0663254733992371</v>
      </c>
      <c r="K118" s="26">
        <f t="shared" si="34"/>
        <v>2.4161088648635931</v>
      </c>
      <c r="L118" s="26">
        <f t="shared" ca="1" si="34"/>
        <v>2.5731098243236405</v>
      </c>
      <c r="M118" s="30"/>
      <c r="N118" s="30"/>
      <c r="O118" s="26">
        <f t="shared" ca="1" si="37"/>
        <v>2.4161088648635931</v>
      </c>
      <c r="P118" s="26">
        <f t="shared" ca="1" si="38"/>
        <v>1.7326034091447286E-3</v>
      </c>
      <c r="Q118" s="42">
        <f t="shared" ca="1" si="39"/>
        <v>2.4161088648635931</v>
      </c>
      <c r="R118" s="42">
        <f t="shared" ca="1" si="40"/>
        <v>1.7326034091447286E-3</v>
      </c>
      <c r="S118" s="42">
        <f t="shared" ca="1" si="41"/>
        <v>0.70576973512148267</v>
      </c>
      <c r="T118" s="42">
        <f t="shared" ca="1" si="42"/>
        <v>2.5688164730900622E-3</v>
      </c>
      <c r="U118" s="42">
        <f t="shared" ca="1" si="43"/>
        <v>5.7927899870671665E-2</v>
      </c>
      <c r="V118" s="42">
        <f t="shared" ca="1" si="44"/>
        <v>2.9820660682350402E-3</v>
      </c>
      <c r="W118" s="42">
        <f t="shared" ca="1" si="45"/>
        <v>9.988395803411855E-2</v>
      </c>
      <c r="X118" s="42">
        <f t="shared" ca="1" si="46"/>
        <v>2.9533958159503344E-3</v>
      </c>
      <c r="Y118" s="42">
        <f t="shared" ca="1" si="47"/>
        <v>0.86092649100876828</v>
      </c>
      <c r="Z118" s="42">
        <f t="shared" ca="1" si="48"/>
        <v>2.4786625323040177E-3</v>
      </c>
      <c r="AA118" s="42">
        <f t="shared" ca="1" si="49"/>
        <v>2.7523231166544382</v>
      </c>
      <c r="AB118" s="42">
        <f t="shared" ca="1" si="50"/>
        <v>1.6035323999188196E-3</v>
      </c>
      <c r="AC118" s="42">
        <f t="shared" ca="1" si="51"/>
        <v>6.1581200370482616</v>
      </c>
      <c r="AD118" s="42">
        <f t="shared" ca="1" si="52"/>
        <v>7.3197803216825568E-4</v>
      </c>
      <c r="AE118" s="42">
        <f t="shared" ca="1" si="53"/>
        <v>10.494711304805938</v>
      </c>
      <c r="AF118" s="42">
        <f t="shared" ca="1" si="54"/>
        <v>2.696739029092335E-4</v>
      </c>
      <c r="AG118" s="42">
        <f t="shared" ca="1" si="55"/>
        <v>13.633452263779327</v>
      </c>
      <c r="AH118" s="42">
        <f t="shared" ca="1" si="56"/>
        <v>1.3090758912799995E-4</v>
      </c>
      <c r="AI118" s="42">
        <f t="shared" ca="1" si="57"/>
        <v>13.379356290149049</v>
      </c>
      <c r="AJ118" s="42">
        <f t="shared" ca="1" si="58"/>
        <v>1.38795192023705E-4</v>
      </c>
      <c r="AK118" s="42">
        <f t="shared" ca="1" si="59"/>
        <v>9.9268612455460747</v>
      </c>
      <c r="AL118" s="42">
        <f t="shared" ca="1" si="60"/>
        <v>3.0734342488718974E-4</v>
      </c>
      <c r="AM118" s="42">
        <f t="shared" ca="1" si="61"/>
        <v>5.6212811164263661</v>
      </c>
      <c r="AN118" s="42">
        <f t="shared" ca="1" si="62"/>
        <v>8.2828908705700848E-4</v>
      </c>
    </row>
    <row r="119" spans="3:40" x14ac:dyDescent="0.35">
      <c r="C119" s="44">
        <v>74</v>
      </c>
      <c r="D119" s="26">
        <f t="shared" si="35"/>
        <v>9.1928614731253564</v>
      </c>
      <c r="E119" s="26">
        <f t="shared" si="35"/>
        <v>9.2928614731253507</v>
      </c>
      <c r="F119" s="31"/>
      <c r="G119" s="31"/>
      <c r="H119" s="13">
        <v>74</v>
      </c>
      <c r="I119" s="26">
        <f t="shared" si="36"/>
        <v>2.4128566405271941</v>
      </c>
      <c r="J119" s="26">
        <f t="shared" si="34"/>
        <v>9.0458168271260959</v>
      </c>
      <c r="K119" s="26">
        <f t="shared" si="34"/>
        <v>2.4975334044897823</v>
      </c>
      <c r="L119" s="26">
        <f t="shared" ca="1" si="34"/>
        <v>2.5859858207009601</v>
      </c>
      <c r="M119" s="30"/>
      <c r="N119" s="30"/>
      <c r="O119" s="26">
        <f t="shared" ca="1" si="37"/>
        <v>2.4975334044897823</v>
      </c>
      <c r="P119" s="26">
        <f t="shared" ca="1" si="38"/>
        <v>1.6965755116242426E-3</v>
      </c>
      <c r="Q119" s="42">
        <f t="shared" ca="1" si="39"/>
        <v>2.4975334044897823</v>
      </c>
      <c r="R119" s="42">
        <f t="shared" ca="1" si="40"/>
        <v>1.6965755116242426E-3</v>
      </c>
      <c r="S119" s="42">
        <f t="shared" ca="1" si="41"/>
        <v>0.74275760678632008</v>
      </c>
      <c r="T119" s="42">
        <f t="shared" ca="1" si="42"/>
        <v>2.5412697909922423E-3</v>
      </c>
      <c r="U119" s="42">
        <f t="shared" ca="1" si="43"/>
        <v>6.7308524482782725E-2</v>
      </c>
      <c r="V119" s="42">
        <f t="shared" ca="1" si="44"/>
        <v>2.968900768307978E-3</v>
      </c>
      <c r="W119" s="42">
        <f t="shared" ca="1" si="45"/>
        <v>8.8278082072475866E-2</v>
      </c>
      <c r="X119" s="42">
        <f t="shared" ca="1" si="46"/>
        <v>2.9546002235123041E-3</v>
      </c>
      <c r="Y119" s="42">
        <f t="shared" ca="1" si="47"/>
        <v>0.82031520712960038</v>
      </c>
      <c r="Z119" s="42">
        <f t="shared" ca="1" si="48"/>
        <v>2.4962898670257698E-3</v>
      </c>
      <c r="AA119" s="42">
        <f t="shared" ca="1" si="49"/>
        <v>2.6656310780953905</v>
      </c>
      <c r="AB119" s="42">
        <f t="shared" ca="1" si="50"/>
        <v>1.6321626176596985E-3</v>
      </c>
      <c r="AC119" s="42">
        <f t="shared" ca="1" si="51"/>
        <v>6.021974338880872</v>
      </c>
      <c r="AD119" s="42">
        <f t="shared" ca="1" si="52"/>
        <v>7.5357954346360429E-4</v>
      </c>
      <c r="AE119" s="42">
        <f t="shared" ca="1" si="53"/>
        <v>10.354438701561852</v>
      </c>
      <c r="AF119" s="42">
        <f t="shared" ca="1" si="54"/>
        <v>2.7789623595783359E-4</v>
      </c>
      <c r="AG119" s="42">
        <f t="shared" ca="1" si="55"/>
        <v>13.575838874756249</v>
      </c>
      <c r="AH119" s="42">
        <f t="shared" ca="1" si="56"/>
        <v>1.3235569933273049E-4</v>
      </c>
      <c r="AI119" s="42">
        <f t="shared" ca="1" si="57"/>
        <v>13.44872937189597</v>
      </c>
      <c r="AJ119" s="42">
        <f t="shared" ca="1" si="58"/>
        <v>1.3628673814708081E-4</v>
      </c>
      <c r="AK119" s="42">
        <f t="shared" ca="1" si="59"/>
        <v>10.070408730304903</v>
      </c>
      <c r="AL119" s="42">
        <f t="shared" ca="1" si="60"/>
        <v>2.9667821784092995E-4</v>
      </c>
      <c r="AM119" s="42">
        <f t="shared" ca="1" si="61"/>
        <v>5.753508402851895</v>
      </c>
      <c r="AN119" s="42">
        <f t="shared" ca="1" si="62"/>
        <v>8.0163319791364364E-4</v>
      </c>
    </row>
    <row r="120" spans="3:40" x14ac:dyDescent="0.35">
      <c r="C120" s="13">
        <v>75</v>
      </c>
      <c r="D120" s="26">
        <f t="shared" si="35"/>
        <v>9.34398305808344</v>
      </c>
      <c r="E120" s="26">
        <f t="shared" si="35"/>
        <v>9.4439830580834343</v>
      </c>
      <c r="F120" s="31"/>
      <c r="G120" s="31"/>
      <c r="H120" s="13">
        <v>75</v>
      </c>
      <c r="I120" s="26">
        <f t="shared" si="36"/>
        <v>2.3970217293142668</v>
      </c>
      <c r="J120" s="26">
        <f t="shared" si="34"/>
        <v>9.0262063717443599</v>
      </c>
      <c r="K120" s="26">
        <f t="shared" si="34"/>
        <v>2.5807041437893505</v>
      </c>
      <c r="L120" s="26">
        <f t="shared" ca="1" si="34"/>
        <v>2.5990423109641325</v>
      </c>
      <c r="M120" s="30"/>
      <c r="N120" s="30"/>
      <c r="O120" s="26">
        <f t="shared" ca="1" si="37"/>
        <v>2.5807041437893505</v>
      </c>
      <c r="P120" s="26">
        <f t="shared" ca="1" si="38"/>
        <v>1.6607856732303952E-3</v>
      </c>
      <c r="Q120" s="42">
        <f t="shared" ca="1" si="39"/>
        <v>2.5807041437893505</v>
      </c>
      <c r="R120" s="42">
        <f t="shared" ca="1" si="40"/>
        <v>1.6607856732303952E-3</v>
      </c>
      <c r="S120" s="42">
        <f t="shared" ca="1" si="41"/>
        <v>0.78093253316898037</v>
      </c>
      <c r="T120" s="42">
        <f t="shared" ca="1" si="42"/>
        <v>2.5135686484323589E-3</v>
      </c>
      <c r="U120" s="42">
        <f t="shared" ca="1" si="43"/>
        <v>7.7422519097719536E-2</v>
      </c>
      <c r="V120" s="42">
        <f t="shared" ca="1" si="44"/>
        <v>2.9555734199688392E-3</v>
      </c>
      <c r="W120" s="42">
        <f t="shared" ca="1" si="45"/>
        <v>7.7422519097720466E-2</v>
      </c>
      <c r="X120" s="42">
        <f t="shared" ca="1" si="46"/>
        <v>2.9555734199688383E-3</v>
      </c>
      <c r="Y120" s="42">
        <f t="shared" ca="1" si="47"/>
        <v>0.78093253316898281</v>
      </c>
      <c r="Z120" s="42">
        <f t="shared" ca="1" si="48"/>
        <v>2.5135686484323576E-3</v>
      </c>
      <c r="AA120" s="42">
        <f t="shared" ca="1" si="49"/>
        <v>2.5807041437893496</v>
      </c>
      <c r="AB120" s="42">
        <f t="shared" ca="1" si="50"/>
        <v>1.6607856732303956E-3</v>
      </c>
      <c r="AC120" s="42">
        <f t="shared" ca="1" si="51"/>
        <v>5.8870878966915283</v>
      </c>
      <c r="AD120" s="42">
        <f t="shared" ca="1" si="52"/>
        <v>7.7566682006125604E-4</v>
      </c>
      <c r="AE120" s="42">
        <f t="shared" ca="1" si="53"/>
        <v>10.212969406785287</v>
      </c>
      <c r="AF120" s="42">
        <f t="shared" ca="1" si="54"/>
        <v>2.8647522120461914E-4</v>
      </c>
      <c r="AG120" s="42">
        <f t="shared" ca="1" si="55"/>
        <v>13.514244662121184</v>
      </c>
      <c r="AH120" s="42">
        <f t="shared" ca="1" si="56"/>
        <v>1.3395518790375652E-4</v>
      </c>
      <c r="AI120" s="42">
        <f t="shared" ca="1" si="57"/>
        <v>13.514244662121188</v>
      </c>
      <c r="AJ120" s="42">
        <f t="shared" ca="1" si="58"/>
        <v>1.3395518790375636E-4</v>
      </c>
      <c r="AK120" s="42">
        <f t="shared" ca="1" si="59"/>
        <v>10.212969406785279</v>
      </c>
      <c r="AL120" s="42">
        <f t="shared" ca="1" si="60"/>
        <v>2.8647522120461963E-4</v>
      </c>
      <c r="AM120" s="42">
        <f t="shared" ca="1" si="61"/>
        <v>5.8870878966915239</v>
      </c>
      <c r="AN120" s="42">
        <f t="shared" ca="1" si="62"/>
        <v>7.756668200612568E-4</v>
      </c>
    </row>
    <row r="121" spans="3:40" x14ac:dyDescent="0.35">
      <c r="C121" s="44">
        <v>76</v>
      </c>
      <c r="D121" s="26">
        <f t="shared" si="35"/>
        <v>9.4882107837700236</v>
      </c>
      <c r="E121" s="26">
        <f t="shared" si="35"/>
        <v>9.5882107837700197</v>
      </c>
      <c r="F121" s="31"/>
      <c r="G121" s="31"/>
      <c r="H121" s="13">
        <v>76</v>
      </c>
      <c r="I121" s="26">
        <f t="shared" si="36"/>
        <v>2.3848202126901641</v>
      </c>
      <c r="J121" s="26">
        <f t="shared" si="34"/>
        <v>9.0070978193064324</v>
      </c>
      <c r="K121" s="26">
        <f t="shared" si="34"/>
        <v>2.6656310780953927</v>
      </c>
      <c r="L121" s="26">
        <f t="shared" ca="1" si="34"/>
        <v>2.6122727200767781</v>
      </c>
      <c r="M121" s="30"/>
      <c r="N121" s="30"/>
      <c r="O121" s="26">
        <f t="shared" ca="1" si="37"/>
        <v>2.6656310780953927</v>
      </c>
      <c r="P121" s="26">
        <f t="shared" ca="1" si="38"/>
        <v>1.6251764362717859E-3</v>
      </c>
      <c r="Q121" s="42">
        <f t="shared" ca="1" si="39"/>
        <v>2.6656310780953927</v>
      </c>
      <c r="R121" s="42">
        <f t="shared" ca="1" si="40"/>
        <v>1.6251764362717859E-3</v>
      </c>
      <c r="S121" s="42">
        <f t="shared" ca="1" si="41"/>
        <v>0.82031520712959805</v>
      </c>
      <c r="T121" s="42">
        <f t="shared" ca="1" si="42"/>
        <v>2.4856049428526794E-3</v>
      </c>
      <c r="U121" s="42">
        <f t="shared" ca="1" si="43"/>
        <v>8.8278082072474465E-2</v>
      </c>
      <c r="V121" s="42">
        <f t="shared" ca="1" si="44"/>
        <v>2.9419535834858232E-3</v>
      </c>
      <c r="W121" s="42">
        <f t="shared" ca="1" si="45"/>
        <v>6.7308524482783336E-2</v>
      </c>
      <c r="X121" s="42">
        <f t="shared" ca="1" si="46"/>
        <v>2.9561929173465029E-3</v>
      </c>
      <c r="Y121" s="42">
        <f t="shared" ca="1" si="47"/>
        <v>0.74275760678632297</v>
      </c>
      <c r="Z121" s="42">
        <f t="shared" ca="1" si="48"/>
        <v>2.5303923382657785E-3</v>
      </c>
      <c r="AA121" s="42">
        <f t="shared" ca="1" si="49"/>
        <v>2.4975334044897832</v>
      </c>
      <c r="AB121" s="42">
        <f t="shared" ca="1" si="50"/>
        <v>1.689313622316E-3</v>
      </c>
      <c r="AC121" s="42">
        <f t="shared" ca="1" si="51"/>
        <v>5.753508402851903</v>
      </c>
      <c r="AD121" s="42">
        <f t="shared" ca="1" si="52"/>
        <v>7.9820194978517641E-4</v>
      </c>
      <c r="AE121" s="42">
        <f t="shared" ca="1" si="53"/>
        <v>10.070408730304909</v>
      </c>
      <c r="AF121" s="42">
        <f t="shared" ca="1" si="54"/>
        <v>2.9540833956945485E-4</v>
      </c>
      <c r="AG121" s="42">
        <f t="shared" ca="1" si="55"/>
        <v>13.448729371895967</v>
      </c>
      <c r="AH121" s="42">
        <f t="shared" ca="1" si="56"/>
        <v>1.3570338703784677E-4</v>
      </c>
      <c r="AI121" s="42">
        <f t="shared" ca="1" si="57"/>
        <v>13.575838874756256</v>
      </c>
      <c r="AJ121" s="42">
        <f t="shared" ca="1" si="58"/>
        <v>1.317891743350017E-4</v>
      </c>
      <c r="AK121" s="42">
        <f t="shared" ca="1" si="59"/>
        <v>10.354438701561845</v>
      </c>
      <c r="AL121" s="42">
        <f t="shared" ca="1" si="60"/>
        <v>2.7670675061463749E-4</v>
      </c>
      <c r="AM121" s="42">
        <f t="shared" ca="1" si="61"/>
        <v>6.0219743388808666</v>
      </c>
      <c r="AN121" s="42">
        <f t="shared" ca="1" si="62"/>
        <v>7.5035398044439748E-4</v>
      </c>
    </row>
    <row r="122" spans="3:40" x14ac:dyDescent="0.35">
      <c r="C122" s="44">
        <v>77</v>
      </c>
      <c r="D122" s="26">
        <f t="shared" si="35"/>
        <v>9.6249450475501064</v>
      </c>
      <c r="E122" s="26">
        <f t="shared" si="35"/>
        <v>9.7249450475501025</v>
      </c>
      <c r="F122" s="31"/>
      <c r="G122" s="31"/>
      <c r="H122" s="13">
        <v>77</v>
      </c>
      <c r="I122" s="26">
        <f t="shared" si="36"/>
        <v>2.3762839403115903</v>
      </c>
      <c r="J122" s="26">
        <f t="shared" si="34"/>
        <v>8.9881036786784385</v>
      </c>
      <c r="K122" s="26">
        <f t="shared" si="34"/>
        <v>2.7523231166544404</v>
      </c>
      <c r="L122" s="26">
        <f t="shared" ca="1" si="34"/>
        <v>2.625670457787213</v>
      </c>
      <c r="M122" s="30"/>
      <c r="N122" s="30"/>
      <c r="O122" s="26">
        <f t="shared" ca="1" si="37"/>
        <v>2.7523231166544404</v>
      </c>
      <c r="P122" s="26">
        <f t="shared" ca="1" si="38"/>
        <v>1.5896975577236406E-3</v>
      </c>
      <c r="Q122" s="42">
        <f t="shared" ca="1" si="39"/>
        <v>2.7523231166544404</v>
      </c>
      <c r="R122" s="42">
        <f t="shared" ca="1" si="40"/>
        <v>1.5896975577236406E-3</v>
      </c>
      <c r="S122" s="42">
        <f t="shared" ca="1" si="41"/>
        <v>0.86092649100876717</v>
      </c>
      <c r="T122" s="42">
        <f t="shared" ca="1" si="42"/>
        <v>2.4572773049202361E-3</v>
      </c>
      <c r="U122" s="42">
        <f t="shared" ca="1" si="43"/>
        <v>9.9883958034117107E-2</v>
      </c>
      <c r="V122" s="42">
        <f t="shared" ca="1" si="44"/>
        <v>2.9279147186830525E-3</v>
      </c>
      <c r="W122" s="42">
        <f t="shared" ca="1" si="45"/>
        <v>5.7927899870672817E-2</v>
      </c>
      <c r="X122" s="42">
        <f t="shared" ca="1" si="46"/>
        <v>2.956337611814879E-3</v>
      </c>
      <c r="Y122" s="42">
        <f t="shared" ca="1" si="47"/>
        <v>0.70576973512148589</v>
      </c>
      <c r="Z122" s="42">
        <f t="shared" ca="1" si="48"/>
        <v>2.5466534219815368E-3</v>
      </c>
      <c r="AA122" s="42">
        <f t="shared" ca="1" si="49"/>
        <v>2.4161088648635909</v>
      </c>
      <c r="AB122" s="42">
        <f t="shared" ca="1" si="50"/>
        <v>1.7176549773241082E-3</v>
      </c>
      <c r="AC122" s="42">
        <f t="shared" ca="1" si="51"/>
        <v>5.6212811164263723</v>
      </c>
      <c r="AD122" s="42">
        <f t="shared" ca="1" si="52"/>
        <v>8.2114283369037657E-4</v>
      </c>
      <c r="AE122" s="42">
        <f t="shared" ca="1" si="53"/>
        <v>9.9268612455460872</v>
      </c>
      <c r="AF122" s="42">
        <f t="shared" ca="1" si="54"/>
        <v>3.046917492595214E-4</v>
      </c>
      <c r="AG122" s="42">
        <f t="shared" ca="1" si="55"/>
        <v>13.379356290149044</v>
      </c>
      <c r="AH122" s="42">
        <f t="shared" ca="1" si="56"/>
        <v>1.3759770478915056E-4</v>
      </c>
      <c r="AI122" s="42">
        <f t="shared" ca="1" si="57"/>
        <v>13.633452263779333</v>
      </c>
      <c r="AJ122" s="42">
        <f t="shared" ca="1" si="58"/>
        <v>1.2977815398978324E-4</v>
      </c>
      <c r="AK122" s="42">
        <f t="shared" ca="1" si="59"/>
        <v>10.49471130480593</v>
      </c>
      <c r="AL122" s="42">
        <f t="shared" ca="1" si="60"/>
        <v>2.6734722969009857E-4</v>
      </c>
      <c r="AM122" s="42">
        <f t="shared" ca="1" si="61"/>
        <v>6.1581200370482509</v>
      </c>
      <c r="AN122" s="42">
        <f t="shared" ca="1" si="62"/>
        <v>7.2566272443521924E-4</v>
      </c>
    </row>
    <row r="123" spans="3:40" x14ac:dyDescent="0.35">
      <c r="C123" s="13">
        <v>78</v>
      </c>
      <c r="D123" s="26">
        <f t="shared" si="35"/>
        <v>9.7536055405126127</v>
      </c>
      <c r="E123" s="26">
        <f t="shared" si="35"/>
        <v>9.8536055405126106</v>
      </c>
      <c r="F123" s="31"/>
      <c r="G123" s="31"/>
      <c r="H123" s="13">
        <v>78</v>
      </c>
      <c r="I123" s="26">
        <f t="shared" si="36"/>
        <v>2.3714404387254633</v>
      </c>
      <c r="J123" s="26">
        <f t="shared" si="34"/>
        <v>8.9688468011017584</v>
      </c>
      <c r="K123" s="26">
        <f t="shared" si="34"/>
        <v>2.8407880266410452</v>
      </c>
      <c r="L123" s="26">
        <f t="shared" ca="1" si="34"/>
        <v>2.6392289274104228</v>
      </c>
      <c r="M123" s="30"/>
      <c r="N123" s="30"/>
      <c r="O123" s="26">
        <f t="shared" ca="1" si="37"/>
        <v>2.8407880266410452</v>
      </c>
      <c r="P123" s="26">
        <f t="shared" ca="1" si="38"/>
        <v>1.5543060891858884E-3</v>
      </c>
      <c r="Q123" s="42">
        <f t="shared" ca="1" si="39"/>
        <v>2.8407880266410452</v>
      </c>
      <c r="R123" s="42">
        <f t="shared" ca="1" si="40"/>
        <v>1.5543060891858884E-3</v>
      </c>
      <c r="S123" s="42">
        <f t="shared" ca="1" si="41"/>
        <v>0.9027873910686619</v>
      </c>
      <c r="T123" s="42">
        <f t="shared" ca="1" si="42"/>
        <v>2.4284916355374669E-3</v>
      </c>
      <c r="U123" s="42">
        <f t="shared" ca="1" si="43"/>
        <v>0.1122494337433593</v>
      </c>
      <c r="V123" s="42">
        <f t="shared" ca="1" si="44"/>
        <v>2.9133348747928567E-3</v>
      </c>
      <c r="W123" s="42">
        <f t="shared" ca="1" si="45"/>
        <v>4.9272996962209263E-2</v>
      </c>
      <c r="X123" s="42">
        <f t="shared" ca="1" si="46"/>
        <v>2.9558885238709074E-3</v>
      </c>
      <c r="Y123" s="42">
        <f t="shared" ca="1" si="47"/>
        <v>0.66994841926971238</v>
      </c>
      <c r="Z123" s="42">
        <f t="shared" ca="1" si="48"/>
        <v>2.562244143547891E-3</v>
      </c>
      <c r="AA123" s="42">
        <f t="shared" ca="1" si="49"/>
        <v>2.3364194990353164</v>
      </c>
      <c r="AB123" s="42">
        <f t="shared" ca="1" si="50"/>
        <v>1.7457152314616674E-3</v>
      </c>
      <c r="AC123" s="42">
        <f t="shared" ca="1" si="51"/>
        <v>5.4904488776902554</v>
      </c>
      <c r="AD123" s="42">
        <f t="shared" ca="1" si="52"/>
        <v>8.4444323982007911E-4</v>
      </c>
      <c r="AE123" s="42">
        <f t="shared" ca="1" si="53"/>
        <v>9.7824306639384968</v>
      </c>
      <c r="AF123" s="42">
        <f t="shared" ca="1" si="54"/>
        <v>3.1432019460073081E-4</v>
      </c>
      <c r="AG123" s="42">
        <f t="shared" ca="1" si="55"/>
        <v>13.306192132534967</v>
      </c>
      <c r="AH123" s="42">
        <f t="shared" ca="1" si="56"/>
        <v>1.3963559432194446E-4</v>
      </c>
      <c r="AI123" s="42">
        <f t="shared" ca="1" si="57"/>
        <v>13.687028728010288</v>
      </c>
      <c r="AJ123" s="42">
        <f t="shared" ca="1" si="58"/>
        <v>1.2791235012593643E-4</v>
      </c>
      <c r="AK123" s="42">
        <f t="shared" ca="1" si="59"/>
        <v>10.633681299723914</v>
      </c>
      <c r="AL123" s="42">
        <f t="shared" ca="1" si="60"/>
        <v>2.5837305545860998E-4</v>
      </c>
      <c r="AM123" s="42">
        <f t="shared" ca="1" si="61"/>
        <v>6.295474854689874</v>
      </c>
      <c r="AN123" s="42">
        <f t="shared" ca="1" si="62"/>
        <v>7.0156492083428101E-4</v>
      </c>
    </row>
    <row r="124" spans="3:40" x14ac:dyDescent="0.35">
      <c r="C124" s="44">
        <v>79</v>
      </c>
      <c r="D124" s="26">
        <f t="shared" si="35"/>
        <v>9.87363539851866</v>
      </c>
      <c r="E124" s="26">
        <f t="shared" si="35"/>
        <v>9.9736353985186579</v>
      </c>
      <c r="F124" s="31"/>
      <c r="G124" s="31"/>
      <c r="H124" s="13">
        <v>79</v>
      </c>
      <c r="I124" s="26">
        <f t="shared" si="36"/>
        <v>2.370311486223899</v>
      </c>
      <c r="J124" s="26">
        <f t="shared" si="34"/>
        <v>8.9489618521027303</v>
      </c>
      <c r="K124" s="26">
        <f t="shared" si="34"/>
        <v>2.9310323768164293</v>
      </c>
      <c r="L124" s="26">
        <f t="shared" ca="1" si="34"/>
        <v>2.6529415347854148</v>
      </c>
      <c r="M124" s="30"/>
      <c r="N124" s="30"/>
      <c r="O124" s="26">
        <f t="shared" ca="1" si="37"/>
        <v>2.9310323768164293</v>
      </c>
      <c r="P124" s="26">
        <f t="shared" ca="1" si="38"/>
        <v>1.5189663899216285E-3</v>
      </c>
      <c r="Q124" s="42">
        <f t="shared" ca="1" si="39"/>
        <v>2.9310323768164293</v>
      </c>
      <c r="R124" s="42">
        <f t="shared" ca="1" si="40"/>
        <v>1.5189663899216285E-3</v>
      </c>
      <c r="S124" s="42">
        <f t="shared" ca="1" si="41"/>
        <v>0.94591903083033579</v>
      </c>
      <c r="T124" s="42">
        <f t="shared" ca="1" si="42"/>
        <v>2.3991615850435036E-3</v>
      </c>
      <c r="U124" s="42">
        <f t="shared" ca="1" si="43"/>
        <v>0.12538433359225035</v>
      </c>
      <c r="V124" s="42">
        <f t="shared" ca="1" si="44"/>
        <v>2.8980973427637394E-3</v>
      </c>
      <c r="W124" s="42">
        <f t="shared" ca="1" si="45"/>
        <v>4.1336720971213665E-2</v>
      </c>
      <c r="X124" s="42">
        <f t="shared" ca="1" si="46"/>
        <v>2.9547295119880996E-3</v>
      </c>
      <c r="Y124" s="42">
        <f t="shared" ca="1" si="47"/>
        <v>0.63527337769382763</v>
      </c>
      <c r="Z124" s="42">
        <f t="shared" ca="1" si="48"/>
        <v>2.5770572360548976E-3</v>
      </c>
      <c r="AA124" s="42">
        <f t="shared" ca="1" si="49"/>
        <v>2.2584533056097333</v>
      </c>
      <c r="AB124" s="42">
        <f t="shared" ca="1" si="50"/>
        <v>1.7733974166485402E-3</v>
      </c>
      <c r="AC124" s="42">
        <f t="shared" ca="1" si="51"/>
        <v>5.3610521261910575</v>
      </c>
      <c r="AD124" s="42">
        <f t="shared" ca="1" si="52"/>
        <v>8.6805289421665452E-4</v>
      </c>
      <c r="AE124" s="42">
        <f t="shared" ca="1" si="53"/>
        <v>9.6372197133616435</v>
      </c>
      <c r="AF124" s="42">
        <f t="shared" ca="1" si="54"/>
        <v>3.2428691910175626E-4</v>
      </c>
      <c r="AG124" s="42">
        <f t="shared" ca="1" si="55"/>
        <v>13.229306928459716</v>
      </c>
      <c r="AH124" s="42">
        <f t="shared" ca="1" si="56"/>
        <v>1.4181452321692411E-4</v>
      </c>
      <c r="AI124" s="42">
        <f t="shared" ca="1" si="57"/>
        <v>13.736515909962211</v>
      </c>
      <c r="AJ124" s="42">
        <f t="shared" ca="1" si="58"/>
        <v>1.2618269855930206E-4</v>
      </c>
      <c r="AK124" s="42">
        <f t="shared" ca="1" si="59"/>
        <v>10.771242295634694</v>
      </c>
      <c r="AL124" s="42">
        <f t="shared" ca="1" si="60"/>
        <v>2.4976246530116961E-4</v>
      </c>
      <c r="AM124" s="42">
        <f t="shared" ca="1" si="61"/>
        <v>6.4339862041849774</v>
      </c>
      <c r="AN124" s="42">
        <f t="shared" ca="1" si="62"/>
        <v>6.7803604447238175E-4</v>
      </c>
    </row>
    <row r="125" spans="3:40" x14ac:dyDescent="0.35">
      <c r="C125" s="44">
        <v>80</v>
      </c>
      <c r="D125" s="26">
        <f t="shared" si="35"/>
        <v>9.9845052752896315</v>
      </c>
      <c r="E125" s="26">
        <f t="shared" si="35"/>
        <v>10.084505275289629</v>
      </c>
      <c r="F125" s="31"/>
      <c r="G125" s="31"/>
      <c r="H125" s="13">
        <v>80</v>
      </c>
      <c r="I125" s="26">
        <f t="shared" si="36"/>
        <v>2.3729117508793105</v>
      </c>
      <c r="J125" s="26">
        <f t="shared" si="34"/>
        <v>8.9280967124055444</v>
      </c>
      <c r="K125" s="26">
        <f t="shared" si="34"/>
        <v>3.0230614809215623</v>
      </c>
      <c r="L125" s="26">
        <f t="shared" ca="1" si="34"/>
        <v>2.6668016973802064</v>
      </c>
      <c r="M125" s="30"/>
      <c r="N125" s="30"/>
      <c r="O125" s="26">
        <f t="shared" ca="1" si="37"/>
        <v>3.0230614809215623</v>
      </c>
      <c r="P125" s="26">
        <f t="shared" ca="1" si="38"/>
        <v>1.483650076267924E-3</v>
      </c>
      <c r="Q125" s="42">
        <f t="shared" ca="1" si="39"/>
        <v>3.0230614809215623</v>
      </c>
      <c r="R125" s="42">
        <f t="shared" ca="1" si="40"/>
        <v>1.483650076267924E-3</v>
      </c>
      <c r="S125" s="42">
        <f t="shared" ca="1" si="41"/>
        <v>0.99034262328878342</v>
      </c>
      <c r="T125" s="42">
        <f t="shared" ca="1" si="42"/>
        <v>2.3692089741676765E-3</v>
      </c>
      <c r="U125" s="42">
        <f t="shared" ca="1" si="43"/>
        <v>0.13929901471788861</v>
      </c>
      <c r="V125" s="42">
        <f t="shared" ca="1" si="44"/>
        <v>2.8820912696060283E-3</v>
      </c>
      <c r="W125" s="42">
        <f t="shared" ca="1" si="45"/>
        <v>3.4112533762228586E-2</v>
      </c>
      <c r="X125" s="42">
        <f t="shared" ca="1" si="46"/>
        <v>2.9527479588016534E-3</v>
      </c>
      <c r="Y125" s="42">
        <f t="shared" ca="1" si="47"/>
        <v>0.60172456859620849</v>
      </c>
      <c r="Z125" s="42">
        <f t="shared" ca="1" si="48"/>
        <v>2.590986645090537E-3</v>
      </c>
      <c r="AA125" s="42">
        <f t="shared" ca="1" si="49"/>
        <v>2.1821973620974879</v>
      </c>
      <c r="AB125" s="42">
        <f t="shared" ca="1" si="50"/>
        <v>1.8006026920952317E-3</v>
      </c>
      <c r="AC125" s="42">
        <f t="shared" ca="1" si="51"/>
        <v>5.2331289221990289</v>
      </c>
      <c r="AD125" s="42">
        <f t="shared" ca="1" si="52"/>
        <v>8.9191761083542206E-4</v>
      </c>
      <c r="AE125" s="42">
        <f t="shared" ca="1" si="53"/>
        <v>9.4913300208053304</v>
      </c>
      <c r="AF125" s="42">
        <f t="shared" ca="1" si="54"/>
        <v>3.3458358424577595E-4</v>
      </c>
      <c r="AG125" s="42">
        <f t="shared" ca="1" si="55"/>
        <v>13.148773900175755</v>
      </c>
      <c r="AH125" s="42">
        <f t="shared" ca="1" si="56"/>
        <v>1.4413194301703163E-4</v>
      </c>
      <c r="AI125" s="42">
        <f t="shared" ca="1" si="57"/>
        <v>13.781865288485866</v>
      </c>
      <c r="AJ125" s="42">
        <f t="shared" ca="1" si="58"/>
        <v>1.2458079630034506E-4</v>
      </c>
      <c r="AK125" s="42">
        <f t="shared" ca="1" si="59"/>
        <v>10.907287564464955</v>
      </c>
      <c r="AL125" s="42">
        <f t="shared" ca="1" si="60"/>
        <v>2.4149540675974751E-4</v>
      </c>
      <c r="AM125" s="42">
        <f t="shared" ca="1" si="61"/>
        <v>6.5735990437929903</v>
      </c>
      <c r="AN125" s="42">
        <f t="shared" ca="1" si="62"/>
        <v>6.550549412059235E-4</v>
      </c>
    </row>
    <row r="126" spans="3:40" x14ac:dyDescent="0.35">
      <c r="C126" s="13">
        <v>81</v>
      </c>
      <c r="D126" s="26">
        <f t="shared" si="35"/>
        <v>10.085717302544854</v>
      </c>
      <c r="E126" s="26">
        <f t="shared" si="35"/>
        <v>10.185717302544852</v>
      </c>
      <c r="F126" s="31"/>
      <c r="G126" s="31"/>
      <c r="H126" s="13">
        <v>81</v>
      </c>
      <c r="I126" s="26">
        <f t="shared" si="36"/>
        <v>2.3792475147200252</v>
      </c>
      <c r="J126" s="26">
        <f t="shared" ref="J126:L189" si="63">J$29+J$30*COS($H126/180*PI())+J$31*SIN($H126/180*PI())+J$32*COS(2*$H126/180*PI())+J$33*SIN(2*$H126/180*PI())+J$34*COS(3*$H126/180*PI())+J$35*SIN(3*$H126/180*PI())+J$36*COS(4*$H126/180*PI())+J$37*SIN(4*$H126/180*PI())+J$38*COS(5*$H126/180*PI())+J$39*SIN(5*$H126/180*PI())+J$40*COS(6*$H126/180*PI())</f>
        <v>8.905913810754571</v>
      </c>
      <c r="K126" s="26">
        <f t="shared" si="63"/>
        <v>3.116879340899839</v>
      </c>
      <c r="L126" s="26">
        <f t="shared" ca="1" si="63"/>
        <v>2.680802853515162</v>
      </c>
      <c r="M126" s="30"/>
      <c r="N126" s="30"/>
      <c r="O126" s="26">
        <f t="shared" ca="1" si="37"/>
        <v>3.116879340899839</v>
      </c>
      <c r="P126" s="26">
        <f t="shared" ca="1" si="38"/>
        <v>1.4483359110401956E-3</v>
      </c>
      <c r="Q126" s="42">
        <f t="shared" ca="1" si="39"/>
        <v>3.116879340899839</v>
      </c>
      <c r="R126" s="42">
        <f t="shared" ca="1" si="40"/>
        <v>1.4483359110401956E-3</v>
      </c>
      <c r="S126" s="42">
        <f t="shared" ca="1" si="41"/>
        <v>1.0360794419890373</v>
      </c>
      <c r="T126" s="42">
        <f t="shared" ca="1" si="42"/>
        <v>2.3385641564863577E-3</v>
      </c>
      <c r="U126" s="42">
        <f t="shared" ca="1" si="43"/>
        <v>0.15400436171302953</v>
      </c>
      <c r="V126" s="42">
        <f t="shared" ca="1" si="44"/>
        <v>2.8652122344649338E-3</v>
      </c>
      <c r="W126" s="42">
        <f t="shared" ca="1" si="45"/>
        <v>2.759445668486827E-2</v>
      </c>
      <c r="X126" s="42">
        <f t="shared" ca="1" si="46"/>
        <v>2.9498354291381886E-3</v>
      </c>
      <c r="Y126" s="42">
        <f t="shared" ca="1" si="47"/>
        <v>0.56928221127403156</v>
      </c>
      <c r="Z126" s="42">
        <f t="shared" ca="1" si="48"/>
        <v>2.6039282421415027E-3</v>
      </c>
      <c r="AA126" s="42">
        <f t="shared" ca="1" si="49"/>
        <v>2.1076378786732519</v>
      </c>
      <c r="AB126" s="42">
        <f t="shared" ca="1" si="50"/>
        <v>1.8272309602626103E-3</v>
      </c>
      <c r="AC126" s="42">
        <f t="shared" ca="1" si="51"/>
        <v>5.1067149713905371</v>
      </c>
      <c r="AD126" s="42">
        <f t="shared" ca="1" si="52"/>
        <v>9.159794617722613E-4</v>
      </c>
      <c r="AE126" s="42">
        <f t="shared" ca="1" si="53"/>
        <v>9.3448619994067155</v>
      </c>
      <c r="AF126" s="42">
        <f t="shared" ca="1" si="54"/>
        <v>3.452001956265449E-4</v>
      </c>
      <c r="AG126" s="42">
        <f t="shared" ca="1" si="55"/>
        <v>13.064669337121662</v>
      </c>
      <c r="AH126" s="42">
        <f t="shared" ca="1" si="56"/>
        <v>1.4658525923129509E-4</v>
      </c>
      <c r="AI126" s="42">
        <f t="shared" ca="1" si="57"/>
        <v>13.823032264958705</v>
      </c>
      <c r="AJ126" s="42">
        <f t="shared" ca="1" si="58"/>
        <v>1.2309885308125476E-4</v>
      </c>
      <c r="AK126" s="42">
        <f t="shared" ca="1" si="59"/>
        <v>11.04171018042676</v>
      </c>
      <c r="AL126" s="42">
        <f t="shared" ca="1" si="60"/>
        <v>2.3355341132554327E-4</v>
      </c>
      <c r="AM126" s="42">
        <f t="shared" ca="1" si="61"/>
        <v>6.7142558787696469</v>
      </c>
      <c r="AN126" s="42">
        <f t="shared" ca="1" si="62"/>
        <v>6.3260357985195717E-4</v>
      </c>
    </row>
    <row r="127" spans="3:40" x14ac:dyDescent="0.35">
      <c r="C127" s="44">
        <v>82</v>
      </c>
      <c r="D127" s="26">
        <f t="shared" si="35"/>
        <v>10.176808902847631</v>
      </c>
      <c r="E127" s="26">
        <f t="shared" si="35"/>
        <v>10.276808902847627</v>
      </c>
      <c r="F127" s="31"/>
      <c r="G127" s="31"/>
      <c r="H127" s="13">
        <v>82</v>
      </c>
      <c r="I127" s="26">
        <f t="shared" si="36"/>
        <v>2.3893155059394253</v>
      </c>
      <c r="J127" s="26">
        <f t="shared" si="63"/>
        <v>8.8820913916679149</v>
      </c>
      <c r="K127" s="26">
        <f t="shared" si="63"/>
        <v>3.2124885900496358</v>
      </c>
      <c r="L127" s="26">
        <f t="shared" ca="1" si="63"/>
        <v>2.6949384716740608</v>
      </c>
      <c r="M127" s="30"/>
      <c r="N127" s="30"/>
      <c r="O127" s="26">
        <f t="shared" ca="1" si="37"/>
        <v>3.2124885900496358</v>
      </c>
      <c r="P127" s="26">
        <f t="shared" ca="1" si="38"/>
        <v>1.4130096368303894E-3</v>
      </c>
      <c r="Q127" s="42">
        <f t="shared" ca="1" si="39"/>
        <v>3.2124885900496358</v>
      </c>
      <c r="R127" s="42">
        <f t="shared" ca="1" si="40"/>
        <v>1.4130096368303894E-3</v>
      </c>
      <c r="S127" s="42">
        <f t="shared" ca="1" si="41"/>
        <v>1.0831507909483338</v>
      </c>
      <c r="T127" s="42">
        <f t="shared" ca="1" si="42"/>
        <v>2.3071663222946543E-3</v>
      </c>
      <c r="U127" s="42">
        <f t="shared" ca="1" si="43"/>
        <v>0.16951178091356744</v>
      </c>
      <c r="V127" s="42">
        <f t="shared" ca="1" si="44"/>
        <v>2.8473627861675108E-3</v>
      </c>
      <c r="W127" s="42">
        <f t="shared" ca="1" si="45"/>
        <v>2.1777073117766849E-2</v>
      </c>
      <c r="X127" s="42">
        <f t="shared" ca="1" si="46"/>
        <v>2.9458882993794108E-3</v>
      </c>
      <c r="Y127" s="42">
        <f t="shared" ca="1" si="47"/>
        <v>0.53792680648236268</v>
      </c>
      <c r="Z127" s="42">
        <f t="shared" ca="1" si="48"/>
        <v>2.6157805255465506E-3</v>
      </c>
      <c r="AA127" s="42">
        <f t="shared" ca="1" si="49"/>
        <v>2.0347602512007485</v>
      </c>
      <c r="AB127" s="42">
        <f t="shared" ca="1" si="50"/>
        <v>1.8531815068285505E-3</v>
      </c>
      <c r="AC127" s="42">
        <f t="shared" ca="1" si="51"/>
        <v>4.9818436526057903</v>
      </c>
      <c r="AD127" s="42">
        <f t="shared" ca="1" si="52"/>
        <v>9.4017698894892615E-4</v>
      </c>
      <c r="AE127" s="42">
        <f t="shared" ca="1" si="53"/>
        <v>9.1979147400103116</v>
      </c>
      <c r="AF127" s="42">
        <f t="shared" ca="1" si="54"/>
        <v>3.5612503815956687E-4</v>
      </c>
      <c r="AG127" s="42">
        <f t="shared" ca="1" si="55"/>
        <v>12.977072465831464</v>
      </c>
      <c r="AH127" s="42">
        <f t="shared" ca="1" si="56"/>
        <v>1.4917180205153548E-4</v>
      </c>
      <c r="AI127" s="42">
        <f t="shared" ca="1" si="57"/>
        <v>13.859976242786518</v>
      </c>
      <c r="AJ127" s="42">
        <f t="shared" ca="1" si="58"/>
        <v>1.2172964584623335E-4</v>
      </c>
      <c r="AK127" s="42">
        <f t="shared" ca="1" si="59"/>
        <v>11.174403162628309</v>
      </c>
      <c r="AL127" s="42">
        <f t="shared" ca="1" si="60"/>
        <v>2.2591947311582106E-4</v>
      </c>
      <c r="AM127" s="42">
        <f t="shared" ca="1" si="61"/>
        <v>6.8558967667332817</v>
      </c>
      <c r="AN127" s="42">
        <f t="shared" ca="1" si="62"/>
        <v>6.1066679532404235E-4</v>
      </c>
    </row>
    <row r="128" spans="3:40" x14ac:dyDescent="0.35">
      <c r="C128" s="44">
        <v>83</v>
      </c>
      <c r="D128" s="26">
        <f t="shared" si="35"/>
        <v>10.257356421793318</v>
      </c>
      <c r="E128" s="26">
        <f t="shared" si="35"/>
        <v>10.357356421793314</v>
      </c>
      <c r="F128" s="31"/>
      <c r="G128" s="31"/>
      <c r="H128" s="13">
        <v>83</v>
      </c>
      <c r="I128" s="26">
        <f t="shared" si="36"/>
        <v>2.4031018596901532</v>
      </c>
      <c r="J128" s="26">
        <f t="shared" si="63"/>
        <v>8.8563247211264517</v>
      </c>
      <c r="K128" s="26">
        <f t="shared" si="63"/>
        <v>3.3098904362117927</v>
      </c>
      <c r="L128" s="26">
        <f t="shared" ca="1" si="63"/>
        <v>2.7092020598710209</v>
      </c>
      <c r="M128" s="30"/>
      <c r="N128" s="30"/>
      <c r="O128" s="26">
        <f t="shared" ca="1" si="37"/>
        <v>3.3098904362117927</v>
      </c>
      <c r="P128" s="26">
        <f t="shared" ca="1" si="38"/>
        <v>1.3776637573296795E-3</v>
      </c>
      <c r="Q128" s="42">
        <f t="shared" ca="1" si="39"/>
        <v>3.3098904362117927</v>
      </c>
      <c r="R128" s="42">
        <f t="shared" ca="1" si="40"/>
        <v>1.3776637573296795E-3</v>
      </c>
      <c r="S128" s="42">
        <f t="shared" ca="1" si="41"/>
        <v>1.1315779734112965</v>
      </c>
      <c r="T128" s="42">
        <f t="shared" ca="1" si="42"/>
        <v>2.2749637439397723E-3</v>
      </c>
      <c r="U128" s="42">
        <f t="shared" ca="1" si="43"/>
        <v>0.18583319424198166</v>
      </c>
      <c r="V128" s="42">
        <f t="shared" ca="1" si="44"/>
        <v>2.8284529419985659E-3</v>
      </c>
      <c r="W128" s="42">
        <f t="shared" ca="1" si="45"/>
        <v>1.6655530734039595E-2</v>
      </c>
      <c r="X128" s="42">
        <f t="shared" ca="1" si="46"/>
        <v>2.940808357772056E-3</v>
      </c>
      <c r="Y128" s="42">
        <f t="shared" ca="1" si="47"/>
        <v>0.50763915583036268</v>
      </c>
      <c r="Z128" s="42">
        <f t="shared" ca="1" si="48"/>
        <v>2.6264453067655017E-3</v>
      </c>
      <c r="AA128" s="42">
        <f t="shared" ca="1" si="49"/>
        <v>1.9635491134638876</v>
      </c>
      <c r="AB128" s="42">
        <f t="shared" ca="1" si="50"/>
        <v>1.8783536612059801E-3</v>
      </c>
      <c r="AC128" s="42">
        <f t="shared" ca="1" si="51"/>
        <v>4.8585460485206795</v>
      </c>
      <c r="AD128" s="42">
        <f t="shared" ca="1" si="52"/>
        <v>9.644454581040139E-4</v>
      </c>
      <c r="AE128" s="42">
        <f t="shared" ca="1" si="53"/>
        <v>9.0505859073817838</v>
      </c>
      <c r="AF128" s="42">
        <f t="shared" ca="1" si="54"/>
        <v>3.6734462220280281E-4</v>
      </c>
      <c r="AG128" s="42">
        <f t="shared" ca="1" si="55"/>
        <v>12.886065315747636</v>
      </c>
      <c r="AH128" s="42">
        <f t="shared" ca="1" si="56"/>
        <v>1.518887980768996E-4</v>
      </c>
      <c r="AI128" s="42">
        <f t="shared" ca="1" si="57"/>
        <v>13.892660700002907</v>
      </c>
      <c r="AJ128" s="42">
        <f t="shared" ca="1" si="58"/>
        <v>1.2046647625321698E-4</v>
      </c>
      <c r="AK128" s="42">
        <f t="shared" ca="1" si="59"/>
        <v>11.305259620355578</v>
      </c>
      <c r="AL128" s="42">
        <f t="shared" ca="1" si="60"/>
        <v>2.1857793315393901E-4</v>
      </c>
      <c r="AM128" s="42">
        <f t="shared" ca="1" si="61"/>
        <v>6.99845932740614</v>
      </c>
      <c r="AN128" s="42">
        <f t="shared" ca="1" si="62"/>
        <v>5.8923202691446824E-4</v>
      </c>
    </row>
    <row r="129" spans="3:40" x14ac:dyDescent="0.35">
      <c r="C129" s="13">
        <v>84</v>
      </c>
      <c r="D129" s="26">
        <f t="shared" si="35"/>
        <v>10.326978547463918</v>
      </c>
      <c r="E129" s="26">
        <f t="shared" si="35"/>
        <v>10.426978547463914</v>
      </c>
      <c r="F129" s="31"/>
      <c r="G129" s="31"/>
      <c r="H129" s="13">
        <v>84</v>
      </c>
      <c r="I129" s="26">
        <f t="shared" si="36"/>
        <v>2.4205812264146593</v>
      </c>
      <c r="J129" s="26">
        <f t="shared" si="63"/>
        <v>8.8283272330567346</v>
      </c>
      <c r="K129" s="26">
        <f t="shared" si="63"/>
        <v>3.409084605101957</v>
      </c>
      <c r="L129" s="26">
        <f t="shared" ca="1" si="63"/>
        <v>2.7235871750403962</v>
      </c>
      <c r="M129" s="30"/>
      <c r="N129" s="30"/>
      <c r="O129" s="26">
        <f t="shared" ca="1" si="37"/>
        <v>3.409084605101957</v>
      </c>
      <c r="P129" s="26">
        <f t="shared" ca="1" si="38"/>
        <v>1.3422972709911357E-3</v>
      </c>
      <c r="Q129" s="42">
        <f t="shared" ca="1" si="39"/>
        <v>3.409084605101957</v>
      </c>
      <c r="R129" s="42">
        <f t="shared" ca="1" si="40"/>
        <v>1.3422972709911357E-3</v>
      </c>
      <c r="S129" s="42">
        <f t="shared" ca="1" si="41"/>
        <v>1.1813822594272214</v>
      </c>
      <c r="T129" s="42">
        <f t="shared" ca="1" si="42"/>
        <v>2.2419139627779697E-3</v>
      </c>
      <c r="U129" s="42">
        <f t="shared" ca="1" si="43"/>
        <v>0.20298103258494785</v>
      </c>
      <c r="V129" s="42">
        <f t="shared" ca="1" si="44"/>
        <v>2.8084006474248377E-3</v>
      </c>
      <c r="W129" s="42">
        <f t="shared" ca="1" si="45"/>
        <v>1.2225543499069135E-2</v>
      </c>
      <c r="X129" s="42">
        <f t="shared" ca="1" si="46"/>
        <v>2.9345033753631236E-3</v>
      </c>
      <c r="Y129" s="42">
        <f t="shared" ca="1" si="47"/>
        <v>0.47840038023670683</v>
      </c>
      <c r="Z129" s="42">
        <f t="shared" ca="1" si="48"/>
        <v>2.6358283799229609E-3</v>
      </c>
      <c r="AA129" s="42">
        <f t="shared" ca="1" si="49"/>
        <v>1.8939883885478692</v>
      </c>
      <c r="AB129" s="42">
        <f t="shared" ca="1" si="50"/>
        <v>1.902647474084684E-3</v>
      </c>
      <c r="AC129" s="42">
        <f t="shared" ca="1" si="51"/>
        <v>4.7368509790715372</v>
      </c>
      <c r="AD129" s="42">
        <f t="shared" ca="1" si="52"/>
        <v>9.8871715561264697E-4</v>
      </c>
      <c r="AE129" s="42">
        <f t="shared" ca="1" si="53"/>
        <v>8.9029716411910567</v>
      </c>
      <c r="AF129" s="42">
        <f t="shared" ca="1" si="54"/>
        <v>3.7884364251117406E-4</v>
      </c>
      <c r="AG129" s="42">
        <f t="shared" ca="1" si="55"/>
        <v>12.791732581279662</v>
      </c>
      <c r="AH129" s="42">
        <f t="shared" ca="1" si="56"/>
        <v>1.5473334338471595E-4</v>
      </c>
      <c r="AI129" s="42">
        <f t="shared" ca="1" si="57"/>
        <v>13.921053254769626</v>
      </c>
      <c r="AJ129" s="42">
        <f t="shared" ca="1" si="58"/>
        <v>1.193031312162041E-4</v>
      </c>
      <c r="AK129" s="42">
        <f t="shared" ca="1" si="59"/>
        <v>11.434172900749804</v>
      </c>
      <c r="AL129" s="42">
        <f t="shared" ca="1" si="60"/>
        <v>2.1151436979159255E-4</v>
      </c>
      <c r="AM129" s="42">
        <f t="shared" ca="1" si="61"/>
        <v>7.141878756848639</v>
      </c>
      <c r="AN129" s="42">
        <f t="shared" ca="1" si="62"/>
        <v>5.6828905533023988E-4</v>
      </c>
    </row>
    <row r="130" spans="3:40" x14ac:dyDescent="0.35">
      <c r="C130" s="44">
        <v>85</v>
      </c>
      <c r="D130" s="26">
        <f t="shared" si="35"/>
        <v>10.385339486669592</v>
      </c>
      <c r="E130" s="26">
        <f t="shared" si="35"/>
        <v>10.48533948666959</v>
      </c>
      <c r="F130" s="31"/>
      <c r="G130" s="31"/>
      <c r="H130" s="13">
        <v>85</v>
      </c>
      <c r="I130" s="26">
        <f t="shared" si="36"/>
        <v>2.4417160448218476</v>
      </c>
      <c r="J130" s="26">
        <f t="shared" si="63"/>
        <v>8.7978316191987265</v>
      </c>
      <c r="K130" s="26">
        <f t="shared" si="63"/>
        <v>3.5100692839024799</v>
      </c>
      <c r="L130" s="26">
        <f t="shared" ca="1" si="63"/>
        <v>2.7380874324158313</v>
      </c>
      <c r="M130" s="30"/>
      <c r="N130" s="30"/>
      <c r="O130" s="26">
        <f t="shared" ca="1" si="37"/>
        <v>3.5100692839024799</v>
      </c>
      <c r="P130" s="26">
        <f t="shared" ca="1" si="38"/>
        <v>1.3069153614893008E-3</v>
      </c>
      <c r="Q130" s="42">
        <f t="shared" ca="1" si="39"/>
        <v>3.5100692839024799</v>
      </c>
      <c r="R130" s="42">
        <f t="shared" ca="1" si="40"/>
        <v>1.3069153614893008E-3</v>
      </c>
      <c r="S130" s="42">
        <f t="shared" ca="1" si="41"/>
        <v>1.232584852240693</v>
      </c>
      <c r="T130" s="42">
        <f t="shared" ca="1" si="42"/>
        <v>2.2079839180173212E-3</v>
      </c>
      <c r="U130" s="42">
        <f t="shared" ca="1" si="43"/>
        <v>0.22096822868251753</v>
      </c>
      <c r="V130" s="42">
        <f t="shared" ca="1" si="44"/>
        <v>2.7871321964114178E-3</v>
      </c>
      <c r="W130" s="42">
        <f t="shared" ca="1" si="45"/>
        <v>8.4833934103039441E-3</v>
      </c>
      <c r="X130" s="42">
        <f t="shared" ca="1" si="46"/>
        <v>2.9268876472518194E-3</v>
      </c>
      <c r="Y130" s="42">
        <f t="shared" ca="1" si="47"/>
        <v>0.45019193747082792</v>
      </c>
      <c r="Z130" s="42">
        <f t="shared" ca="1" si="48"/>
        <v>2.6438401727400334E-3</v>
      </c>
      <c r="AA130" s="42">
        <f t="shared" ca="1" si="49"/>
        <v>1.8260613393188527</v>
      </c>
      <c r="AB130" s="42">
        <f t="shared" ca="1" si="50"/>
        <v>1.9259644084013892E-3</v>
      </c>
      <c r="AC130" s="42">
        <f t="shared" ca="1" si="51"/>
        <v>4.6167850374710193</v>
      </c>
      <c r="AD130" s="42">
        <f t="shared" ca="1" si="52"/>
        <v>1.0129217283046119E-3</v>
      </c>
      <c r="AE130" s="42">
        <f t="shared" ca="1" si="53"/>
        <v>8.7551664618647216</v>
      </c>
      <c r="AF130" s="42">
        <f t="shared" ca="1" si="54"/>
        <v>3.9060495202150949E-4</v>
      </c>
      <c r="AG130" s="42">
        <f t="shared" ca="1" si="55"/>
        <v>12.694161480456435</v>
      </c>
      <c r="AH130" s="42">
        <f t="shared" ca="1" si="56"/>
        <v>1.5770237833278864E-4</v>
      </c>
      <c r="AI130" s="42">
        <f t="shared" ca="1" si="57"/>
        <v>13.94512572359965</v>
      </c>
      <c r="AJ130" s="42">
        <f t="shared" ca="1" si="58"/>
        <v>1.1823384650323149E-4</v>
      </c>
      <c r="AK130" s="42">
        <f t="shared" ca="1" si="59"/>
        <v>11.561036738593808</v>
      </c>
      <c r="AL130" s="42">
        <f t="shared" ca="1" si="60"/>
        <v>2.0471549565476043E-4</v>
      </c>
      <c r="AM130" s="42">
        <f t="shared" ca="1" si="61"/>
        <v>7.2860878462967804</v>
      </c>
      <c r="AN130" s="42">
        <f t="shared" ca="1" si="62"/>
        <v>5.4782974173706999E-4</v>
      </c>
    </row>
    <row r="131" spans="3:40" x14ac:dyDescent="0.35">
      <c r="C131" s="44">
        <v>86</v>
      </c>
      <c r="D131" s="26">
        <f t="shared" si="35"/>
        <v>10.432151869382723</v>
      </c>
      <c r="E131" s="26">
        <f t="shared" si="35"/>
        <v>10.532151869382721</v>
      </c>
      <c r="F131" s="31"/>
      <c r="G131" s="31"/>
      <c r="H131" s="13">
        <v>86</v>
      </c>
      <c r="I131" s="26">
        <f t="shared" si="36"/>
        <v>2.4664559945574274</v>
      </c>
      <c r="J131" s="26">
        <f t="shared" si="63"/>
        <v>8.7645908645689907</v>
      </c>
      <c r="K131" s="26">
        <f t="shared" si="63"/>
        <v>3.6128410652332015</v>
      </c>
      <c r="L131" s="26">
        <f t="shared" ca="1" si="63"/>
        <v>2.7526965148640317</v>
      </c>
      <c r="M131" s="30"/>
      <c r="N131" s="30"/>
      <c r="O131" s="26">
        <f t="shared" ca="1" si="37"/>
        <v>3.6128410652332015</v>
      </c>
      <c r="P131" s="26">
        <f t="shared" ca="1" si="38"/>
        <v>1.2715290495349185E-3</v>
      </c>
      <c r="Q131" s="42">
        <f t="shared" ca="1" si="39"/>
        <v>3.6128410652332015</v>
      </c>
      <c r="R131" s="42">
        <f t="shared" ca="1" si="40"/>
        <v>1.2715290495349185E-3</v>
      </c>
      <c r="S131" s="42">
        <f t="shared" ca="1" si="41"/>
        <v>1.2852068534892302</v>
      </c>
      <c r="T131" s="42">
        <f t="shared" ca="1" si="42"/>
        <v>2.1731500177996879E-3</v>
      </c>
      <c r="U131" s="42">
        <f t="shared" ca="1" si="43"/>
        <v>0.23980820950549728</v>
      </c>
      <c r="V131" s="42">
        <f t="shared" ca="1" si="44"/>
        <v>2.7645826118652345E-3</v>
      </c>
      <c r="W131" s="42">
        <f t="shared" ca="1" si="45"/>
        <v>5.4259319876677568E-3</v>
      </c>
      <c r="X131" s="42">
        <f t="shared" ca="1" si="46"/>
        <v>2.9178825038110685E-3</v>
      </c>
      <c r="Y131" s="42">
        <f t="shared" ca="1" si="47"/>
        <v>0.42299563880709812</v>
      </c>
      <c r="Z131" s="42">
        <f t="shared" ca="1" si="48"/>
        <v>2.6503963770784745E-3</v>
      </c>
      <c r="AA131" s="42">
        <f t="shared" ca="1" si="49"/>
        <v>1.7597506179553015</v>
      </c>
      <c r="AB131" s="42">
        <f t="shared" ca="1" si="50"/>
        <v>1.9482080400759117E-3</v>
      </c>
      <c r="AC131" s="42">
        <f t="shared" ca="1" si="51"/>
        <v>4.4983726286533381</v>
      </c>
      <c r="AD131" s="42">
        <f t="shared" ca="1" si="52"/>
        <v>1.0369865660696141E-3</v>
      </c>
      <c r="AE131" s="42">
        <f t="shared" ca="1" si="53"/>
        <v>8.607263181392538</v>
      </c>
      <c r="AF131" s="42">
        <f t="shared" ca="1" si="54"/>
        <v>4.0260955251574481E-4</v>
      </c>
      <c r="AG131" s="42">
        <f t="shared" ca="1" si="55"/>
        <v>12.593441610526378</v>
      </c>
      <c r="AH131" s="42">
        <f t="shared" ca="1" si="56"/>
        <v>1.6079266452744001E-4</v>
      </c>
      <c r="AI131" s="42">
        <f t="shared" ca="1" si="57"/>
        <v>13.964854172144024</v>
      </c>
      <c r="AJ131" s="42">
        <f t="shared" ca="1" si="58"/>
        <v>1.1725327339542106E-4</v>
      </c>
      <c r="AK131" s="42">
        <f t="shared" ca="1" si="59"/>
        <v>11.685745407908959</v>
      </c>
      <c r="AL131" s="42">
        <f t="shared" ca="1" si="60"/>
        <v>1.9816906135538396E-4</v>
      </c>
      <c r="AM131" s="42">
        <f t="shared" ca="1" si="61"/>
        <v>7.4310170057048639</v>
      </c>
      <c r="AN131" s="42">
        <f t="shared" ca="1" si="62"/>
        <v>5.2784777170436297E-4</v>
      </c>
    </row>
    <row r="132" spans="3:40" x14ac:dyDescent="0.35">
      <c r="C132" s="13">
        <v>87</v>
      </c>
      <c r="D132" s="26">
        <f t="shared" si="35"/>
        <v>10.467179354926806</v>
      </c>
      <c r="E132" s="26">
        <f t="shared" si="35"/>
        <v>10.567179354926804</v>
      </c>
      <c r="F132" s="31"/>
      <c r="G132" s="31"/>
      <c r="H132" s="13">
        <v>87</v>
      </c>
      <c r="I132" s="26">
        <f t="shared" si="36"/>
        <v>2.4947376413559468</v>
      </c>
      <c r="J132" s="26">
        <f t="shared" si="63"/>
        <v>8.728379230246766</v>
      </c>
      <c r="K132" s="26">
        <f t="shared" si="63"/>
        <v>3.7173948916249397</v>
      </c>
      <c r="L132" s="26">
        <f t="shared" ca="1" si="63"/>
        <v>2.7674081821382424</v>
      </c>
      <c r="M132" s="30"/>
      <c r="N132" s="30"/>
      <c r="O132" s="26">
        <f t="shared" ca="1" si="37"/>
        <v>3.7173948916249397</v>
      </c>
      <c r="P132" s="26">
        <f t="shared" ca="1" si="38"/>
        <v>1.23615481066701E-3</v>
      </c>
      <c r="Q132" s="42">
        <f t="shared" ca="1" si="39"/>
        <v>3.7173948916249397</v>
      </c>
      <c r="R132" s="42">
        <f t="shared" ca="1" si="40"/>
        <v>1.23615481066701E-3</v>
      </c>
      <c r="S132" s="42">
        <f t="shared" ca="1" si="41"/>
        <v>1.3392692272041196</v>
      </c>
      <c r="T132" s="42">
        <f t="shared" ca="1" si="42"/>
        <v>2.1373981529632801E-3</v>
      </c>
      <c r="U132" s="42">
        <f t="shared" ca="1" si="43"/>
        <v>0.25951488809691176</v>
      </c>
      <c r="V132" s="42">
        <f t="shared" ca="1" si="44"/>
        <v>2.7406959856037488E-3</v>
      </c>
      <c r="W132" s="42">
        <f t="shared" ca="1" si="45"/>
        <v>3.0505815220207024E-3</v>
      </c>
      <c r="X132" s="42">
        <f t="shared" ca="1" si="46"/>
        <v>2.9074167914460228E-3</v>
      </c>
      <c r="Y132" s="42">
        <f t="shared" ca="1" si="47"/>
        <v>0.39679366481942224</v>
      </c>
      <c r="Z132" s="42">
        <f t="shared" ca="1" si="48"/>
        <v>2.6554185573895231E-3</v>
      </c>
      <c r="AA132" s="42">
        <f t="shared" ca="1" si="49"/>
        <v>1.6950383144886225</v>
      </c>
      <c r="AB132" s="42">
        <f t="shared" ca="1" si="50"/>
        <v>1.9692847647824791E-3</v>
      </c>
      <c r="AC132" s="42">
        <f t="shared" ca="1" si="51"/>
        <v>4.3816360099873197</v>
      </c>
      <c r="AD132" s="42">
        <f t="shared" ca="1" si="52"/>
        <v>1.0608372266307543E-3</v>
      </c>
      <c r="AE132" s="42">
        <f t="shared" ca="1" si="53"/>
        <v>8.4593528191576706</v>
      </c>
      <c r="AF132" s="42">
        <f t="shared" ca="1" si="54"/>
        <v>4.1483660423626505E-4</v>
      </c>
      <c r="AG132" s="42">
        <f t="shared" ca="1" si="55"/>
        <v>12.489664800863055</v>
      </c>
      <c r="AH132" s="42">
        <f t="shared" ca="1" si="56"/>
        <v>1.6400076444279051E-4</v>
      </c>
      <c r="AI132" s="42">
        <f t="shared" ca="1" si="57"/>
        <v>13.980218958403663</v>
      </c>
      <c r="AJ132" s="42">
        <f t="shared" ca="1" si="58"/>
        <v>1.1635644840694436E-4</v>
      </c>
      <c r="AK132" s="42">
        <f t="shared" ca="1" si="59"/>
        <v>11.808193875053732</v>
      </c>
      <c r="AL132" s="42">
        <f t="shared" ca="1" si="60"/>
        <v>1.9186376608909683E-4</v>
      </c>
      <c r="AM132" s="42">
        <f t="shared" ca="1" si="61"/>
        <v>7.5765942920866101</v>
      </c>
      <c r="AN132" s="42">
        <f t="shared" ca="1" si="62"/>
        <v>5.0833840658133002E-4</v>
      </c>
    </row>
    <row r="133" spans="3:40" x14ac:dyDescent="0.35">
      <c r="C133" s="44">
        <v>88</v>
      </c>
      <c r="D133" s="26">
        <f t="shared" si="35"/>
        <v>10.490238915890464</v>
      </c>
      <c r="E133" s="26">
        <f t="shared" si="35"/>
        <v>10.59023891589046</v>
      </c>
      <c r="F133" s="31"/>
      <c r="G133" s="31"/>
      <c r="H133" s="13">
        <v>88</v>
      </c>
      <c r="I133" s="26">
        <f t="shared" si="36"/>
        <v>2.5264842850306026</v>
      </c>
      <c r="J133" s="26">
        <f t="shared" si="63"/>
        <v>8.688993184636276</v>
      </c>
      <c r="K133" s="26">
        <f t="shared" si="63"/>
        <v>3.8237240006240376</v>
      </c>
      <c r="L133" s="26">
        <f t="shared" ca="1" si="63"/>
        <v>2.7822162800161512</v>
      </c>
      <c r="M133" s="30"/>
      <c r="N133" s="30"/>
      <c r="O133" s="26">
        <f t="shared" ca="1" si="37"/>
        <v>3.8237240006240376</v>
      </c>
      <c r="P133" s="26">
        <f t="shared" ca="1" si="38"/>
        <v>1.200814163673979E-3</v>
      </c>
      <c r="Q133" s="42">
        <f t="shared" ca="1" si="39"/>
        <v>3.8237240006240376</v>
      </c>
      <c r="R133" s="42">
        <f t="shared" ca="1" si="40"/>
        <v>1.200814163673979E-3</v>
      </c>
      <c r="S133" s="42">
        <f t="shared" ca="1" si="41"/>
        <v>1.3947927626133318</v>
      </c>
      <c r="T133" s="42">
        <f t="shared" ca="1" si="42"/>
        <v>2.1007236540179887E-3</v>
      </c>
      <c r="U133" s="42">
        <f t="shared" ca="1" si="43"/>
        <v>0.28010265485275904</v>
      </c>
      <c r="V133" s="42">
        <f t="shared" ca="1" si="44"/>
        <v>2.7154257770901592E-3</v>
      </c>
      <c r="W133" s="42">
        <f t="shared" ca="1" si="45"/>
        <v>1.3553360879903224E-3</v>
      </c>
      <c r="X133" s="42">
        <f t="shared" ca="1" si="46"/>
        <v>2.8954273223299886E-3</v>
      </c>
      <c r="Y133" s="42">
        <f t="shared" ca="1" si="47"/>
        <v>0.37156858034397733</v>
      </c>
      <c r="Z133" s="42">
        <f t="shared" ca="1" si="48"/>
        <v>2.6588347353856466E-3</v>
      </c>
      <c r="AA133" s="42">
        <f t="shared" ca="1" si="49"/>
        <v>1.6319060043149922</v>
      </c>
      <c r="AB133" s="42">
        <f t="shared" ca="1" si="50"/>
        <v>1.9891045069528133E-3</v>
      </c>
      <c r="AC133" s="42">
        <f t="shared" ca="1" si="51"/>
        <v>4.2665953340968761</v>
      </c>
      <c r="AD133" s="42">
        <f t="shared" ca="1" si="52"/>
        <v>1.0843979014347879E-3</v>
      </c>
      <c r="AE133" s="42">
        <f t="shared" ca="1" si="53"/>
        <v>8.3115245228453656</v>
      </c>
      <c r="AF133" s="42">
        <f t="shared" ca="1" si="54"/>
        <v>4.2726345652431476E-4</v>
      </c>
      <c r="AG133" s="42">
        <f t="shared" ca="1" si="55"/>
        <v>12.382924963537436</v>
      </c>
      <c r="AH133" s="42">
        <f t="shared" ca="1" si="56"/>
        <v>1.6732302422914661E-4</v>
      </c>
      <c r="AI133" s="42">
        <f t="shared" ca="1" si="57"/>
        <v>13.991204768247554</v>
      </c>
      <c r="AJ133" s="42">
        <f t="shared" ca="1" si="58"/>
        <v>1.1553876606381386E-4</v>
      </c>
      <c r="AK133" s="42">
        <f t="shared" ca="1" si="59"/>
        <v>11.928277953005251</v>
      </c>
      <c r="AL133" s="42">
        <f t="shared" ca="1" si="60"/>
        <v>1.8578917513471438E-4</v>
      </c>
      <c r="AM133" s="42">
        <f t="shared" ca="1" si="61"/>
        <v>7.722745442738522</v>
      </c>
      <c r="AN133" s="42">
        <f t="shared" ca="1" si="62"/>
        <v>4.8929824447553247E-4</v>
      </c>
    </row>
    <row r="134" spans="3:40" x14ac:dyDescent="0.35">
      <c r="C134" s="44">
        <v>89</v>
      </c>
      <c r="D134" s="26">
        <f t="shared" si="35"/>
        <v>10.501202778372212</v>
      </c>
      <c r="E134" s="26">
        <f t="shared" si="35"/>
        <v>10.60120277837221</v>
      </c>
      <c r="F134" s="31"/>
      <c r="G134" s="31"/>
      <c r="H134" s="13">
        <v>89</v>
      </c>
      <c r="I134" s="26">
        <f t="shared" si="36"/>
        <v>2.5616060180801723</v>
      </c>
      <c r="J134" s="26">
        <f t="shared" si="63"/>
        <v>8.6462522837071933</v>
      </c>
      <c r="K134" s="26">
        <f t="shared" si="63"/>
        <v>3.9318198706603233</v>
      </c>
      <c r="L134" s="26">
        <f t="shared" ca="1" si="63"/>
        <v>2.7971147492867776</v>
      </c>
      <c r="M134" s="30"/>
      <c r="N134" s="30"/>
      <c r="O134" s="26">
        <f t="shared" ca="1" si="37"/>
        <v>3.9318198706603233</v>
      </c>
      <c r="P134" s="26">
        <f t="shared" ca="1" si="38"/>
        <v>1.1655332342934077E-3</v>
      </c>
      <c r="Q134" s="42">
        <f t="shared" ca="1" si="39"/>
        <v>3.9318198706603233</v>
      </c>
      <c r="R134" s="42">
        <f t="shared" ca="1" si="40"/>
        <v>1.1655332342934077E-3</v>
      </c>
      <c r="S134" s="42">
        <f t="shared" ca="1" si="41"/>
        <v>1.451798035748211</v>
      </c>
      <c r="T134" s="42">
        <f t="shared" ca="1" si="42"/>
        <v>2.0631311919650629E-3</v>
      </c>
      <c r="U134" s="42">
        <f t="shared" ca="1" si="43"/>
        <v>0.30158636821666041</v>
      </c>
      <c r="V134" s="42">
        <f t="shared" ca="1" si="44"/>
        <v>2.6887350700069658E-3</v>
      </c>
      <c r="W134" s="42">
        <f t="shared" ca="1" si="45"/>
        <v>3.387623263534061E-4</v>
      </c>
      <c r="X134" s="42">
        <f t="shared" ca="1" si="46"/>
        <v>2.8818592923955267E-3</v>
      </c>
      <c r="Y134" s="42">
        <f t="shared" ca="1" si="47"/>
        <v>0.34730334863797868</v>
      </c>
      <c r="Z134" s="42">
        <f t="shared" ca="1" si="48"/>
        <v>2.6605799492396718E-3</v>
      </c>
      <c r="AA134" s="42">
        <f t="shared" ca="1" si="49"/>
        <v>1.5703347946446093</v>
      </c>
      <c r="AB134" s="42">
        <f t="shared" ca="1" si="50"/>
        <v>2.0075814271296867E-3</v>
      </c>
      <c r="AC134" s="42">
        <f t="shared" ca="1" si="51"/>
        <v>4.1532686936294647</v>
      </c>
      <c r="AD134" s="42">
        <f t="shared" ca="1" si="52"/>
        <v>1.1075919211526817E-3</v>
      </c>
      <c r="AE134" s="42">
        <f t="shared" ca="1" si="53"/>
        <v>8.163865494470107</v>
      </c>
      <c r="AF134" s="42">
        <f t="shared" ca="1" si="54"/>
        <v>4.3986570151655134E-4</v>
      </c>
      <c r="AG134" s="42">
        <f t="shared" ca="1" si="55"/>
        <v>12.273317941919258</v>
      </c>
      <c r="AH134" s="42">
        <f t="shared" ca="1" si="56"/>
        <v>1.7075556030110104E-4</v>
      </c>
      <c r="AI134" s="42">
        <f t="shared" ca="1" si="57"/>
        <v>13.997800643139911</v>
      </c>
      <c r="AJ134" s="42">
        <f t="shared" ca="1" si="58"/>
        <v>1.1479595474065881E-4</v>
      </c>
      <c r="AK134" s="42">
        <f t="shared" ca="1" si="59"/>
        <v>12.045894456496111</v>
      </c>
      <c r="AL134" s="42">
        <f t="shared" ca="1" si="60"/>
        <v>1.7993564418284988E-4</v>
      </c>
      <c r="AM134" s="42">
        <f t="shared" ca="1" si="61"/>
        <v>7.8693939134190964</v>
      </c>
      <c r="AN134" s="42">
        <f t="shared" ca="1" si="62"/>
        <v>4.7072499265545062E-4</v>
      </c>
    </row>
    <row r="135" spans="3:40" x14ac:dyDescent="0.35">
      <c r="C135" s="13">
        <v>90</v>
      </c>
      <c r="D135" s="26">
        <f t="shared" si="35"/>
        <v>10.500000000000002</v>
      </c>
      <c r="E135" s="26">
        <f t="shared" si="35"/>
        <v>10.6</v>
      </c>
      <c r="F135" s="31"/>
      <c r="G135" s="31"/>
      <c r="H135" s="13">
        <v>90</v>
      </c>
      <c r="I135" s="26">
        <f t="shared" si="36"/>
        <v>2.600000000000001</v>
      </c>
      <c r="J135" s="26">
        <f t="shared" si="63"/>
        <v>8.5999999999999979</v>
      </c>
      <c r="K135" s="26">
        <f t="shared" si="63"/>
        <v>4.0416721678151033</v>
      </c>
      <c r="L135" s="26">
        <f t="shared" ca="1" si="63"/>
        <v>2.8120976345510473</v>
      </c>
      <c r="M135" s="30"/>
      <c r="N135" s="30"/>
      <c r="O135" s="26">
        <f t="shared" ca="1" si="37"/>
        <v>4.0416721678151033</v>
      </c>
      <c r="P135" s="26">
        <f t="shared" ca="1" si="38"/>
        <v>1.1303422988088779E-3</v>
      </c>
      <c r="Q135" s="42">
        <f t="shared" ca="1" si="39"/>
        <v>4.0416721678151033</v>
      </c>
      <c r="R135" s="42">
        <f t="shared" ca="1" si="40"/>
        <v>1.1303422988088779E-3</v>
      </c>
      <c r="S135" s="42">
        <f t="shared" ca="1" si="41"/>
        <v>1.510305369858657</v>
      </c>
      <c r="T135" s="42">
        <f t="shared" ca="1" si="42"/>
        <v>2.0246346237060642E-3</v>
      </c>
      <c r="U135" s="42">
        <f t="shared" ca="1" si="43"/>
        <v>0.32398134476241197</v>
      </c>
      <c r="V135" s="42">
        <f t="shared" ca="1" si="44"/>
        <v>2.6605967855657898E-3</v>
      </c>
      <c r="W135" s="42">
        <f t="shared" ca="1" si="45"/>
        <v>4.163336342344337E-17</v>
      </c>
      <c r="X135" s="42">
        <f t="shared" ca="1" si="46"/>
        <v>2.8666666666666658E-3</v>
      </c>
      <c r="Y135" s="42">
        <f t="shared" ca="1" si="47"/>
        <v>0.32398134476241441</v>
      </c>
      <c r="Z135" s="42">
        <f t="shared" ca="1" si="48"/>
        <v>2.6605967855657889E-3</v>
      </c>
      <c r="AA135" s="42">
        <f t="shared" ca="1" si="49"/>
        <v>1.5103053698586559</v>
      </c>
      <c r="AB135" s="42">
        <f t="shared" ca="1" si="50"/>
        <v>2.0246346237060651E-3</v>
      </c>
      <c r="AC135" s="42">
        <f t="shared" ca="1" si="51"/>
        <v>4.0416721678151024</v>
      </c>
      <c r="AD135" s="42">
        <f t="shared" ca="1" si="52"/>
        <v>1.1303422988088784E-3</v>
      </c>
      <c r="AE135" s="42">
        <f t="shared" ca="1" si="53"/>
        <v>8.0164609215470186</v>
      </c>
      <c r="AF135" s="42">
        <f t="shared" ca="1" si="54"/>
        <v>4.5261725286226969E-4</v>
      </c>
      <c r="AG135" s="42">
        <f t="shared" ca="1" si="55"/>
        <v>12.160941357670865</v>
      </c>
      <c r="AH135" s="42">
        <f t="shared" ca="1" si="56"/>
        <v>1.7429425034791741E-4</v>
      </c>
      <c r="AI135" s="42">
        <f t="shared" ca="1" si="57"/>
        <v>13.999999999999996</v>
      </c>
      <c r="AJ135" s="42">
        <f t="shared" ca="1" si="58"/>
        <v>1.1412405555866924E-4</v>
      </c>
      <c r="AK135" s="42">
        <f t="shared" ca="1" si="59"/>
        <v>12.160941357670866</v>
      </c>
      <c r="AL135" s="42">
        <f t="shared" ca="1" si="60"/>
        <v>1.7429425034791733E-4</v>
      </c>
      <c r="AM135" s="42">
        <f t="shared" ca="1" si="61"/>
        <v>8.0164609215470026</v>
      </c>
      <c r="AN135" s="42">
        <f t="shared" ca="1" si="62"/>
        <v>4.5261725286227153E-4</v>
      </c>
    </row>
    <row r="136" spans="3:40" x14ac:dyDescent="0.35">
      <c r="C136" s="44">
        <v>91</v>
      </c>
      <c r="D136" s="26">
        <f t="shared" si="35"/>
        <v>10.486617670182833</v>
      </c>
      <c r="E136" s="26">
        <f t="shared" si="35"/>
        <v>10.586617670182831</v>
      </c>
      <c r="F136" s="31"/>
      <c r="G136" s="31"/>
      <c r="H136" s="13">
        <v>91</v>
      </c>
      <c r="I136" s="26">
        <f t="shared" si="36"/>
        <v>2.6415509496061258</v>
      </c>
      <c r="J136" s="26">
        <f t="shared" si="63"/>
        <v>8.5501044994206037</v>
      </c>
      <c r="K136" s="26">
        <f t="shared" si="63"/>
        <v>4.1532686936294665</v>
      </c>
      <c r="L136" s="26">
        <f t="shared" ca="1" si="63"/>
        <v>2.8271590928009558</v>
      </c>
      <c r="M136" s="30"/>
      <c r="N136" s="30"/>
      <c r="O136" s="26">
        <f t="shared" ca="1" si="37"/>
        <v>4.1532686936294665</v>
      </c>
      <c r="P136" s="26">
        <f t="shared" ca="1" si="38"/>
        <v>1.0952753121042465E-3</v>
      </c>
      <c r="Q136" s="42">
        <f t="shared" ca="1" si="39"/>
        <v>4.1532686936294665</v>
      </c>
      <c r="R136" s="42">
        <f t="shared" ca="1" si="40"/>
        <v>1.0952753121042465E-3</v>
      </c>
      <c r="S136" s="42">
        <f t="shared" ca="1" si="41"/>
        <v>1.5703347946446111</v>
      </c>
      <c r="T136" s="42">
        <f t="shared" ca="1" si="42"/>
        <v>1.9852567829185567E-3</v>
      </c>
      <c r="U136" s="42">
        <f t="shared" ca="1" si="43"/>
        <v>0.34730334863797618</v>
      </c>
      <c r="V136" s="42">
        <f t="shared" ca="1" si="44"/>
        <v>2.6309938512815139E-3</v>
      </c>
      <c r="W136" s="42">
        <f t="shared" ca="1" si="45"/>
        <v>3.3876232635337552E-4</v>
      </c>
      <c r="X136" s="42">
        <f t="shared" ca="1" si="46"/>
        <v>2.849812530804764E-3</v>
      </c>
      <c r="Y136" s="42">
        <f t="shared" ca="1" si="47"/>
        <v>0.30158636821666357</v>
      </c>
      <c r="Z136" s="42">
        <f t="shared" ca="1" si="48"/>
        <v>2.6588358823552271E-3</v>
      </c>
      <c r="AA136" s="42">
        <f t="shared" ca="1" si="49"/>
        <v>1.451798035748211</v>
      </c>
      <c r="AB136" s="42">
        <f t="shared" ca="1" si="50"/>
        <v>2.0401888249959904E-3</v>
      </c>
      <c r="AC136" s="42">
        <f t="shared" ca="1" si="51"/>
        <v>3.9318198706603251</v>
      </c>
      <c r="AD136" s="42">
        <f t="shared" ca="1" si="52"/>
        <v>1.1525723080663454E-3</v>
      </c>
      <c r="AE136" s="42">
        <f t="shared" ca="1" si="53"/>
        <v>7.8693939134191142</v>
      </c>
      <c r="AF136" s="42">
        <f t="shared" ca="1" si="54"/>
        <v>4.6549045131116844E-4</v>
      </c>
      <c r="AG136" s="42">
        <f t="shared" ca="1" si="55"/>
        <v>12.045894456496111</v>
      </c>
      <c r="AH136" s="42">
        <f t="shared" ca="1" si="56"/>
        <v>1.7793472945879516E-4</v>
      </c>
      <c r="AI136" s="42">
        <f t="shared" ca="1" si="57"/>
        <v>13.997800643139911</v>
      </c>
      <c r="AJ136" s="42">
        <f t="shared" ca="1" si="58"/>
        <v>1.1351940435429353E-4</v>
      </c>
      <c r="AK136" s="42">
        <f t="shared" ca="1" si="59"/>
        <v>12.273317941919256</v>
      </c>
      <c r="AL136" s="42">
        <f t="shared" ca="1" si="60"/>
        <v>1.6885672965877724E-4</v>
      </c>
      <c r="AM136" s="42">
        <f t="shared" ca="1" si="61"/>
        <v>8.1638654944700964</v>
      </c>
      <c r="AN136" s="42">
        <f t="shared" ca="1" si="62"/>
        <v>4.3497432069665925E-4</v>
      </c>
    </row>
    <row r="137" spans="3:40" x14ac:dyDescent="0.35">
      <c r="C137" s="44">
        <v>92</v>
      </c>
      <c r="D137" s="26">
        <f t="shared" si="35"/>
        <v>10.461101720211383</v>
      </c>
      <c r="E137" s="26">
        <f t="shared" si="35"/>
        <v>10.561101720211381</v>
      </c>
      <c r="F137" s="31"/>
      <c r="G137" s="31"/>
      <c r="H137" s="13">
        <v>92</v>
      </c>
      <c r="I137" s="26">
        <f t="shared" si="36"/>
        <v>2.6861318548500508</v>
      </c>
      <c r="J137" s="26">
        <f t="shared" si="63"/>
        <v>8.4964593640543136</v>
      </c>
      <c r="K137" s="26">
        <f t="shared" si="63"/>
        <v>4.2665953340968779</v>
      </c>
      <c r="L137" s="26">
        <f t="shared" ca="1" si="63"/>
        <v>2.8422934017427646</v>
      </c>
      <c r="M137" s="30"/>
      <c r="N137" s="30"/>
      <c r="O137" s="26">
        <f t="shared" ca="1" si="37"/>
        <v>4.2665953340968779</v>
      </c>
      <c r="P137" s="26">
        <f t="shared" ca="1" si="38"/>
        <v>1.0603694246529816E-3</v>
      </c>
      <c r="Q137" s="42">
        <f t="shared" ca="1" si="39"/>
        <v>4.2665953340968779</v>
      </c>
      <c r="R137" s="42">
        <f t="shared" ca="1" si="40"/>
        <v>1.0603694246529816E-3</v>
      </c>
      <c r="S137" s="42">
        <f t="shared" ca="1" si="41"/>
        <v>1.6319060043149911</v>
      </c>
      <c r="T137" s="42">
        <f t="shared" ca="1" si="42"/>
        <v>1.9450292174316318E-3</v>
      </c>
      <c r="U137" s="42">
        <f t="shared" ca="1" si="43"/>
        <v>0.37156858034397583</v>
      </c>
      <c r="V137" s="42">
        <f t="shared" ca="1" si="44"/>
        <v>2.5999193237813446E-3</v>
      </c>
      <c r="W137" s="42">
        <f t="shared" ca="1" si="45"/>
        <v>1.3553360879902891E-3</v>
      </c>
      <c r="X137" s="42">
        <f t="shared" ca="1" si="46"/>
        <v>2.8312694075129652E-3</v>
      </c>
      <c r="Y137" s="42">
        <f t="shared" ca="1" si="47"/>
        <v>0.28010265485276192</v>
      </c>
      <c r="Z137" s="42">
        <f t="shared" ca="1" si="48"/>
        <v>2.6552564009310951E-3</v>
      </c>
      <c r="AA137" s="42">
        <f t="shared" ca="1" si="49"/>
        <v>1.3947927626133325</v>
      </c>
      <c r="AB137" s="42">
        <f t="shared" ca="1" si="50"/>
        <v>2.0541750674901338E-3</v>
      </c>
      <c r="AC137" s="42">
        <f t="shared" ca="1" si="51"/>
        <v>3.8237240006240416</v>
      </c>
      <c r="AD137" s="42">
        <f t="shared" ca="1" si="52"/>
        <v>1.1742060936906933E-3</v>
      </c>
      <c r="AE137" s="42">
        <f t="shared" ca="1" si="53"/>
        <v>7.7227454427385345</v>
      </c>
      <c r="AF137" s="42">
        <f t="shared" ca="1" si="54"/>
        <v>4.7845619886551784E-4</v>
      </c>
      <c r="AG137" s="42">
        <f t="shared" ca="1" si="55"/>
        <v>11.928277953005253</v>
      </c>
      <c r="AH137" s="42">
        <f t="shared" ca="1" si="56"/>
        <v>1.8167239210227886E-4</v>
      </c>
      <c r="AI137" s="42">
        <f t="shared" ca="1" si="57"/>
        <v>13.991204768247554</v>
      </c>
      <c r="AJ137" s="42">
        <f t="shared" ca="1" si="58"/>
        <v>1.1297861673662541E-4</v>
      </c>
      <c r="AK137" s="42">
        <f t="shared" ca="1" si="59"/>
        <v>12.382924963537434</v>
      </c>
      <c r="AL137" s="42">
        <f t="shared" ca="1" si="60"/>
        <v>1.6361542077710021E-4</v>
      </c>
      <c r="AM137" s="42">
        <f t="shared" ca="1" si="61"/>
        <v>8.3115245228453531</v>
      </c>
      <c r="AN137" s="42">
        <f t="shared" ca="1" si="62"/>
        <v>4.1779599994659226E-4</v>
      </c>
    </row>
    <row r="138" spans="3:40" x14ac:dyDescent="0.35">
      <c r="C138" s="13">
        <v>93</v>
      </c>
      <c r="D138" s="26">
        <f t="shared" si="35"/>
        <v>10.423557334100256</v>
      </c>
      <c r="E138" s="26">
        <f t="shared" si="35"/>
        <v>10.523557334100254</v>
      </c>
      <c r="F138" s="31"/>
      <c r="G138" s="31"/>
      <c r="H138" s="13">
        <v>93</v>
      </c>
      <c r="I138" s="26">
        <f t="shared" si="36"/>
        <v>2.733604896748568</v>
      </c>
      <c r="J138" s="26">
        <f t="shared" si="63"/>
        <v>8.4389842584203389</v>
      </c>
      <c r="K138" s="26">
        <f t="shared" si="63"/>
        <v>4.3816360099873251</v>
      </c>
      <c r="L138" s="26">
        <f t="shared" ca="1" si="63"/>
        <v>2.8574949678303088</v>
      </c>
      <c r="M138" s="30"/>
      <c r="N138" s="30"/>
      <c r="O138" s="26">
        <f t="shared" ca="1" si="37"/>
        <v>4.3816360099873251</v>
      </c>
      <c r="P138" s="26">
        <f t="shared" ca="1" si="38"/>
        <v>1.0256644928144485E-3</v>
      </c>
      <c r="Q138" s="42">
        <f t="shared" ca="1" si="39"/>
        <v>4.3816360099873251</v>
      </c>
      <c r="R138" s="42">
        <f t="shared" ca="1" si="40"/>
        <v>1.0256644928144485E-3</v>
      </c>
      <c r="S138" s="42">
        <f t="shared" ca="1" si="41"/>
        <v>1.6950383144886236</v>
      </c>
      <c r="T138" s="42">
        <f t="shared" ca="1" si="42"/>
        <v>1.9039918743169112E-3</v>
      </c>
      <c r="U138" s="42">
        <f t="shared" ca="1" si="43"/>
        <v>0.39679366481942052</v>
      </c>
      <c r="V138" s="42">
        <f t="shared" ca="1" si="44"/>
        <v>2.5673764640831145E-3</v>
      </c>
      <c r="W138" s="42">
        <f t="shared" ca="1" si="45"/>
        <v>3.0505815220212753E-3</v>
      </c>
      <c r="X138" s="42">
        <f t="shared" ca="1" si="46"/>
        <v>2.811019536210766E-3</v>
      </c>
      <c r="Y138" s="42">
        <f t="shared" ca="1" si="47"/>
        <v>0.25951488809691386</v>
      </c>
      <c r="Z138" s="42">
        <f t="shared" ca="1" si="48"/>
        <v>2.6498264648581213E-3</v>
      </c>
      <c r="AA138" s="42">
        <f t="shared" ca="1" si="49"/>
        <v>1.3392692272041211</v>
      </c>
      <c r="AB138" s="42">
        <f t="shared" ca="1" si="50"/>
        <v>2.066531356053817E-3</v>
      </c>
      <c r="AC138" s="42">
        <f t="shared" ca="1" si="51"/>
        <v>3.7173948916249437</v>
      </c>
      <c r="AD138" s="42">
        <f t="shared" ca="1" si="52"/>
        <v>1.195169310705412E-3</v>
      </c>
      <c r="AE138" s="42">
        <f t="shared" ca="1" si="53"/>
        <v>7.5765942920866234</v>
      </c>
      <c r="AF138" s="42">
        <f t="shared" ca="1" si="54"/>
        <v>4.9148412298866465E-4</v>
      </c>
      <c r="AG138" s="42">
        <f t="shared" ca="1" si="55"/>
        <v>11.808193875053735</v>
      </c>
      <c r="AH138" s="42">
        <f t="shared" ca="1" si="56"/>
        <v>1.855024007408249E-4</v>
      </c>
      <c r="AI138" s="42">
        <f t="shared" ca="1" si="57"/>
        <v>13.980218958403663</v>
      </c>
      <c r="AJ138" s="42">
        <f t="shared" ca="1" si="58"/>
        <v>1.1249857626135029E-4</v>
      </c>
      <c r="AK138" s="42">
        <f t="shared" ca="1" si="59"/>
        <v>12.48966480086305</v>
      </c>
      <c r="AL138" s="42">
        <f t="shared" ca="1" si="60"/>
        <v>1.5856321465795026E-4</v>
      </c>
      <c r="AM138" s="42">
        <f t="shared" ca="1" si="61"/>
        <v>8.4593528191576617</v>
      </c>
      <c r="AN138" s="42">
        <f t="shared" ca="1" si="62"/>
        <v>4.010824324446113E-4</v>
      </c>
    </row>
    <row r="139" spans="3:40" x14ac:dyDescent="0.35">
      <c r="C139" s="44">
        <v>94</v>
      </c>
      <c r="D139" s="26">
        <f t="shared" si="35"/>
        <v>10.374148954424383</v>
      </c>
      <c r="E139" s="26">
        <f t="shared" si="35"/>
        <v>10.474148954424381</v>
      </c>
      <c r="F139" s="31"/>
      <c r="G139" s="31"/>
      <c r="H139" s="13">
        <v>94</v>
      </c>
      <c r="I139" s="26">
        <f t="shared" si="36"/>
        <v>2.783822581210968</v>
      </c>
      <c r="J139" s="26">
        <f t="shared" si="63"/>
        <v>8.3776255357816094</v>
      </c>
      <c r="K139" s="26">
        <f t="shared" si="63"/>
        <v>4.4983726286533381</v>
      </c>
      <c r="L139" s="26">
        <f t="shared" ca="1" si="63"/>
        <v>2.8727583339753577</v>
      </c>
      <c r="M139" s="30"/>
      <c r="N139" s="30"/>
      <c r="O139" s="26">
        <f t="shared" ca="1" si="37"/>
        <v>4.4983726286533381</v>
      </c>
      <c r="P139" s="26">
        <f t="shared" ca="1" si="38"/>
        <v>9.9120258668166576E-4</v>
      </c>
      <c r="Q139" s="42">
        <f t="shared" ca="1" si="39"/>
        <v>4.4983726286533381</v>
      </c>
      <c r="R139" s="42">
        <f t="shared" ca="1" si="40"/>
        <v>9.9120258668166576E-4</v>
      </c>
      <c r="S139" s="42">
        <f t="shared" ca="1" si="41"/>
        <v>1.7597506179553033</v>
      </c>
      <c r="T139" s="42">
        <f t="shared" ca="1" si="42"/>
        <v>1.8621927341222915E-3</v>
      </c>
      <c r="U139" s="42">
        <f t="shared" ca="1" si="43"/>
        <v>0.4229956388070954</v>
      </c>
      <c r="V139" s="42">
        <f t="shared" ca="1" si="44"/>
        <v>2.5333787636700614E-3</v>
      </c>
      <c r="W139" s="42">
        <f t="shared" ca="1" si="45"/>
        <v>5.4259319876678079E-3</v>
      </c>
      <c r="X139" s="42">
        <f t="shared" ca="1" si="46"/>
        <v>2.7890551141590671E-3</v>
      </c>
      <c r="Y139" s="42">
        <f t="shared" ca="1" si="47"/>
        <v>0.23980820950549894</v>
      </c>
      <c r="Z139" s="42">
        <f t="shared" ca="1" si="48"/>
        <v>2.6425235636003586E-3</v>
      </c>
      <c r="AA139" s="42">
        <f t="shared" ca="1" si="49"/>
        <v>1.2852068534892296</v>
      </c>
      <c r="AB139" s="42">
        <f t="shared" ca="1" si="50"/>
        <v>2.0772033017308696E-3</v>
      </c>
      <c r="AC139" s="42">
        <f t="shared" ca="1" si="51"/>
        <v>3.6128410652331993</v>
      </c>
      <c r="AD139" s="42">
        <f t="shared" ca="1" si="52"/>
        <v>1.2153897882369322E-3</v>
      </c>
      <c r="AE139" s="42">
        <f t="shared" ca="1" si="53"/>
        <v>7.4310170057048746</v>
      </c>
      <c r="AF139" s="42">
        <f t="shared" ca="1" si="54"/>
        <v>5.0454277211185532E-4</v>
      </c>
      <c r="AG139" s="42">
        <f t="shared" ca="1" si="55"/>
        <v>11.685745407908962</v>
      </c>
      <c r="AH139" s="42">
        <f t="shared" ca="1" si="56"/>
        <v>1.8941970189664708E-4</v>
      </c>
      <c r="AI139" s="42">
        <f t="shared" ca="1" si="57"/>
        <v>13.964854172144024</v>
      </c>
      <c r="AJ139" s="42">
        <f t="shared" ca="1" si="58"/>
        <v>1.1207642576020777E-4</v>
      </c>
      <c r="AK139" s="42">
        <f t="shared" ca="1" si="59"/>
        <v>12.593441610526371</v>
      </c>
      <c r="AL139" s="42">
        <f t="shared" ca="1" si="60"/>
        <v>1.5369350984276579E-4</v>
      </c>
      <c r="AM139" s="42">
        <f t="shared" ca="1" si="61"/>
        <v>8.607263181392522</v>
      </c>
      <c r="AN139" s="42">
        <f t="shared" ca="1" si="62"/>
        <v>3.8483394378858885E-4</v>
      </c>
    </row>
    <row r="140" spans="3:40" x14ac:dyDescent="0.35">
      <c r="C140" s="44">
        <v>95</v>
      </c>
      <c r="D140" s="26">
        <f t="shared" si="35"/>
        <v>10.313099880814709</v>
      </c>
      <c r="E140" s="26">
        <f t="shared" si="35"/>
        <v>10.413099880814707</v>
      </c>
      <c r="F140" s="31"/>
      <c r="G140" s="31"/>
      <c r="H140" s="13">
        <v>95</v>
      </c>
      <c r="I140" s="26">
        <f t="shared" si="36"/>
        <v>2.8366290697477106</v>
      </c>
      <c r="J140" s="26">
        <f t="shared" si="63"/>
        <v>8.3123567803376464</v>
      </c>
      <c r="K140" s="26">
        <f t="shared" si="63"/>
        <v>4.6167850374710193</v>
      </c>
      <c r="L140" s="26">
        <f t="shared" ca="1" si="63"/>
        <v>2.8880781869030585</v>
      </c>
      <c r="M140" s="30"/>
      <c r="N140" s="30"/>
      <c r="O140" s="26">
        <f t="shared" ca="1" si="37"/>
        <v>4.6167850374710193</v>
      </c>
      <c r="P140" s="26">
        <f t="shared" ca="1" si="38"/>
        <v>9.5702749957733441E-4</v>
      </c>
      <c r="Q140" s="42">
        <f t="shared" ca="1" si="39"/>
        <v>4.6167850374710193</v>
      </c>
      <c r="R140" s="42">
        <f t="shared" ca="1" si="40"/>
        <v>9.5702749957733441E-4</v>
      </c>
      <c r="S140" s="42">
        <f t="shared" ca="1" si="41"/>
        <v>1.8260613393188525</v>
      </c>
      <c r="T140" s="42">
        <f t="shared" ca="1" si="42"/>
        <v>1.8196873959179433E-3</v>
      </c>
      <c r="U140" s="42">
        <f t="shared" ca="1" si="43"/>
        <v>0.45019193747082648</v>
      </c>
      <c r="V140" s="42">
        <f t="shared" ca="1" si="44"/>
        <v>2.4979499196196506E-3</v>
      </c>
      <c r="W140" s="42">
        <f t="shared" ca="1" si="45"/>
        <v>8.4833934103039597E-3</v>
      </c>
      <c r="X140" s="42">
        <f t="shared" ca="1" si="46"/>
        <v>2.7653784969956024E-3</v>
      </c>
      <c r="Y140" s="42">
        <f t="shared" ca="1" si="47"/>
        <v>0.22096822868251872</v>
      </c>
      <c r="Z140" s="42">
        <f t="shared" ca="1" si="48"/>
        <v>2.6333349185702899E-3</v>
      </c>
      <c r="AA140" s="42">
        <f t="shared" ca="1" si="49"/>
        <v>1.2325848522406944</v>
      </c>
      <c r="AB140" s="42">
        <f t="shared" ca="1" si="50"/>
        <v>2.0861447327266908E-3</v>
      </c>
      <c r="AC140" s="42">
        <f t="shared" ca="1" si="51"/>
        <v>3.5100692839024816</v>
      </c>
      <c r="AD140" s="42">
        <f t="shared" ca="1" si="52"/>
        <v>1.2347982135389427E-3</v>
      </c>
      <c r="AE140" s="42">
        <f t="shared" ca="1" si="53"/>
        <v>7.2860878462967884</v>
      </c>
      <c r="AF140" s="42">
        <f t="shared" ca="1" si="54"/>
        <v>5.1759984338203163E-4</v>
      </c>
      <c r="AG140" s="42">
        <f t="shared" ca="1" si="55"/>
        <v>11.561036738593812</v>
      </c>
      <c r="AH140" s="42">
        <f t="shared" ca="1" si="56"/>
        <v>1.934190505115634E-4</v>
      </c>
      <c r="AI140" s="42">
        <f t="shared" ca="1" si="57"/>
        <v>13.945125723599652</v>
      </c>
      <c r="AJ140" s="42">
        <f t="shared" ca="1" si="58"/>
        <v>1.1170956187679867E-4</v>
      </c>
      <c r="AK140" s="42">
        <f t="shared" ca="1" si="59"/>
        <v>12.69416148045644</v>
      </c>
      <c r="AL140" s="42">
        <f t="shared" ca="1" si="60"/>
        <v>1.4900017305961093E-4</v>
      </c>
      <c r="AM140" s="42">
        <f t="shared" ca="1" si="61"/>
        <v>8.7551664618647038</v>
      </c>
      <c r="AN140" s="42">
        <f t="shared" ca="1" si="62"/>
        <v>3.6905090503029869E-4</v>
      </c>
    </row>
    <row r="141" spans="3:40" x14ac:dyDescent="0.35">
      <c r="C141" s="13">
        <v>96</v>
      </c>
      <c r="D141" s="26">
        <f t="shared" si="35"/>
        <v>10.240691462210185</v>
      </c>
      <c r="E141" s="26">
        <f t="shared" si="35"/>
        <v>10.340691462210183</v>
      </c>
      <c r="F141" s="31"/>
      <c r="G141" s="31"/>
      <c r="H141" s="13">
        <v>96</v>
      </c>
      <c r="I141" s="26">
        <f t="shared" si="36"/>
        <v>2.8918616973222906</v>
      </c>
      <c r="J141" s="26">
        <f t="shared" si="63"/>
        <v>8.2431792803781292</v>
      </c>
      <c r="K141" s="26">
        <f t="shared" si="63"/>
        <v>4.736850979071531</v>
      </c>
      <c r="L141" s="26">
        <f t="shared" ca="1" si="63"/>
        <v>2.9034493641216779</v>
      </c>
      <c r="M141" s="30"/>
      <c r="N141" s="30"/>
      <c r="O141" s="26">
        <f t="shared" ca="1" si="37"/>
        <v>4.736850979071531</v>
      </c>
      <c r="P141" s="26">
        <f t="shared" ca="1" si="38"/>
        <v>9.231842631278013E-4</v>
      </c>
      <c r="Q141" s="42">
        <f t="shared" ca="1" si="39"/>
        <v>4.736850979071531</v>
      </c>
      <c r="R141" s="42">
        <f t="shared" ca="1" si="40"/>
        <v>9.231842631278013E-4</v>
      </c>
      <c r="S141" s="42">
        <f t="shared" ca="1" si="41"/>
        <v>1.8939883885478686</v>
      </c>
      <c r="T141" s="42">
        <f t="shared" ca="1" si="42"/>
        <v>1.7765386150971033E-3</v>
      </c>
      <c r="U141" s="42">
        <f t="shared" ca="1" si="43"/>
        <v>0.4784003802367045</v>
      </c>
      <c r="V141" s="42">
        <f t="shared" ca="1" si="44"/>
        <v>2.4611237570189848E-3</v>
      </c>
      <c r="W141" s="42">
        <f t="shared" ca="1" si="45"/>
        <v>1.2225543499069796E-2</v>
      </c>
      <c r="X141" s="42">
        <f t="shared" ca="1" si="46"/>
        <v>2.7400023564393317E-3</v>
      </c>
      <c r="Y141" s="42">
        <f t="shared" ca="1" si="47"/>
        <v>0.20298103258494879</v>
      </c>
      <c r="Z141" s="42">
        <f t="shared" ca="1" si="48"/>
        <v>2.6222578090637216E-3</v>
      </c>
      <c r="AA141" s="42">
        <f t="shared" ca="1" si="49"/>
        <v>1.1813822594272232</v>
      </c>
      <c r="AB141" s="42">
        <f t="shared" ca="1" si="50"/>
        <v>2.0933182740625555E-3</v>
      </c>
      <c r="AC141" s="42">
        <f t="shared" ca="1" si="51"/>
        <v>3.4090846051019517</v>
      </c>
      <c r="AD141" s="42">
        <f t="shared" ca="1" si="52"/>
        <v>1.2533288311868747E-3</v>
      </c>
      <c r="AE141" s="42">
        <f t="shared" ca="1" si="53"/>
        <v>7.1418787568486515</v>
      </c>
      <c r="AF141" s="42">
        <f t="shared" ca="1" si="54"/>
        <v>5.3062244324420091E-4</v>
      </c>
      <c r="AG141" s="42">
        <f t="shared" ca="1" si="55"/>
        <v>11.434172900749807</v>
      </c>
      <c r="AH141" s="42">
        <f t="shared" ca="1" si="56"/>
        <v>1.9749504345962059E-4</v>
      </c>
      <c r="AI141" s="42">
        <f t="shared" ca="1" si="57"/>
        <v>13.921053254769626</v>
      </c>
      <c r="AJ141" s="42">
        <f t="shared" ca="1" si="58"/>
        <v>1.1139563287179376E-4</v>
      </c>
      <c r="AK141" s="42">
        <f t="shared" ca="1" si="59"/>
        <v>12.791732581279669</v>
      </c>
      <c r="AL141" s="42">
        <f t="shared" ca="1" si="60"/>
        <v>1.444775047980288E-4</v>
      </c>
      <c r="AM141" s="42">
        <f t="shared" ca="1" si="61"/>
        <v>8.9029716411910425</v>
      </c>
      <c r="AN141" s="42">
        <f t="shared" ca="1" si="62"/>
        <v>3.5373361023114568E-4</v>
      </c>
    </row>
    <row r="142" spans="3:40" x14ac:dyDescent="0.35">
      <c r="C142" s="44">
        <v>97</v>
      </c>
      <c r="D142" s="26">
        <f t="shared" si="35"/>
        <v>10.157261887382663</v>
      </c>
      <c r="E142" s="26">
        <f t="shared" si="35"/>
        <v>10.257261887382661</v>
      </c>
      <c r="F142" s="31"/>
      <c r="G142" s="31"/>
      <c r="H142" s="13">
        <v>97</v>
      </c>
      <c r="I142" s="26">
        <f t="shared" si="36"/>
        <v>2.9493526629934697</v>
      </c>
      <c r="J142" s="26">
        <f t="shared" si="63"/>
        <v>8.1701224267778585</v>
      </c>
      <c r="K142" s="26">
        <f t="shared" si="63"/>
        <v>4.8585460485206742</v>
      </c>
      <c r="L142" s="26">
        <f t="shared" ca="1" si="63"/>
        <v>2.9188668604772698</v>
      </c>
      <c r="M142" s="30"/>
      <c r="N142" s="30"/>
      <c r="O142" s="26">
        <f t="shared" ca="1" si="37"/>
        <v>4.8585460485206742</v>
      </c>
      <c r="P142" s="26">
        <f t="shared" ca="1" si="38"/>
        <v>8.8971867165880427E-4</v>
      </c>
      <c r="Q142" s="42">
        <f t="shared" ca="1" si="39"/>
        <v>4.8585460485206742</v>
      </c>
      <c r="R142" s="42">
        <f t="shared" ca="1" si="40"/>
        <v>8.8971867165880427E-4</v>
      </c>
      <c r="S142" s="42">
        <f t="shared" ca="1" si="41"/>
        <v>1.9635491134638887</v>
      </c>
      <c r="T142" s="42">
        <f t="shared" ca="1" si="42"/>
        <v>1.7328157961768297E-3</v>
      </c>
      <c r="U142" s="42">
        <f t="shared" ca="1" si="43"/>
        <v>0.50763915583036068</v>
      </c>
      <c r="V142" s="42">
        <f t="shared" ca="1" si="44"/>
        <v>2.4229440969256782E-3</v>
      </c>
      <c r="W142" s="42">
        <f t="shared" ca="1" si="45"/>
        <v>1.6655530734039827E-2</v>
      </c>
      <c r="X142" s="42">
        <f t="shared" ca="1" si="46"/>
        <v>2.7129497927480275E-3</v>
      </c>
      <c r="Y142" s="42">
        <f t="shared" ca="1" si="47"/>
        <v>0.18583319424198358</v>
      </c>
      <c r="Z142" s="42">
        <f t="shared" ca="1" si="48"/>
        <v>2.6092998554336018E-3</v>
      </c>
      <c r="AA142" s="42">
        <f t="shared" ca="1" si="49"/>
        <v>1.1315779734112994</v>
      </c>
      <c r="AB142" s="42">
        <f t="shared" ca="1" si="50"/>
        <v>2.0986958913250826E-3</v>
      </c>
      <c r="AC142" s="42">
        <f t="shared" ca="1" si="51"/>
        <v>3.3098904362117874</v>
      </c>
      <c r="AD142" s="42">
        <f t="shared" ca="1" si="52"/>
        <v>1.2709201519529028E-3</v>
      </c>
      <c r="AE142" s="42">
        <f t="shared" ca="1" si="53"/>
        <v>6.9984593274061533</v>
      </c>
      <c r="AF142" s="42">
        <f t="shared" ca="1" si="54"/>
        <v>5.4357738105354197E-4</v>
      </c>
      <c r="AG142" s="42">
        <f t="shared" ca="1" si="55"/>
        <v>11.305259620355587</v>
      </c>
      <c r="AH142" s="42">
        <f t="shared" ca="1" si="56"/>
        <v>2.0164216307468516E-4</v>
      </c>
      <c r="AI142" s="42">
        <f t="shared" ca="1" si="57"/>
        <v>13.892660700002907</v>
      </c>
      <c r="AJ142" s="42">
        <f t="shared" ca="1" si="58"/>
        <v>1.1113253977278793E-4</v>
      </c>
      <c r="AK142" s="42">
        <f t="shared" ca="1" si="59"/>
        <v>12.886065315747643</v>
      </c>
      <c r="AL142" s="42">
        <f t="shared" ca="1" si="60"/>
        <v>1.4012020952485703E-4</v>
      </c>
      <c r="AM142" s="42">
        <f t="shared" ca="1" si="61"/>
        <v>9.0505859073817803</v>
      </c>
      <c r="AN142" s="42">
        <f t="shared" ca="1" si="62"/>
        <v>3.3888216960428107E-4</v>
      </c>
    </row>
    <row r="143" spans="3:40" x14ac:dyDescent="0.35">
      <c r="C143" s="44">
        <v>98</v>
      </c>
      <c r="D143" s="26">
        <f t="shared" si="35"/>
        <v>10.06320458162506</v>
      </c>
      <c r="E143" s="26">
        <f t="shared" si="35"/>
        <v>10.163204581625058</v>
      </c>
      <c r="F143" s="31"/>
      <c r="G143" s="31"/>
      <c r="H143" s="13">
        <v>98</v>
      </c>
      <c r="I143" s="26">
        <f t="shared" si="36"/>
        <v>3.008930876518578</v>
      </c>
      <c r="J143" s="26">
        <f t="shared" si="63"/>
        <v>8.0932440305862929</v>
      </c>
      <c r="K143" s="26">
        <f t="shared" si="63"/>
        <v>4.9818436526057841</v>
      </c>
      <c r="L143" s="26">
        <f t="shared" ca="1" si="63"/>
        <v>2.9343258342655201</v>
      </c>
      <c r="M143" s="30"/>
      <c r="N143" s="30"/>
      <c r="O143" s="26">
        <f t="shared" ca="1" si="37"/>
        <v>4.9818436526057841</v>
      </c>
      <c r="P143" s="26">
        <f t="shared" ca="1" si="38"/>
        <v>8.5667681945306325E-4</v>
      </c>
      <c r="Q143" s="42">
        <f t="shared" ca="1" si="39"/>
        <v>4.9818436526057841</v>
      </c>
      <c r="R143" s="42">
        <f t="shared" ca="1" si="40"/>
        <v>8.5667681945306325E-4</v>
      </c>
      <c r="S143" s="42">
        <f t="shared" ca="1" si="41"/>
        <v>2.0347602512007503</v>
      </c>
      <c r="T143" s="42">
        <f t="shared" ca="1" si="42"/>
        <v>1.6885944431738879E-3</v>
      </c>
      <c r="U143" s="42">
        <f t="shared" ca="1" si="43"/>
        <v>0.53792680648236091</v>
      </c>
      <c r="V143" s="42">
        <f t="shared" ca="1" si="44"/>
        <v>2.3834645682167524E-3</v>
      </c>
      <c r="W143" s="42">
        <f t="shared" ca="1" si="45"/>
        <v>2.1777073117765465E-2</v>
      </c>
      <c r="X143" s="42">
        <f t="shared" ca="1" si="46"/>
        <v>2.6842543993739875E-3</v>
      </c>
      <c r="Y143" s="42">
        <f t="shared" ca="1" si="47"/>
        <v>0.16951178091356886</v>
      </c>
      <c r="Z143" s="42">
        <f t="shared" ca="1" si="48"/>
        <v>2.5944792567301404E-3</v>
      </c>
      <c r="AA143" s="42">
        <f t="shared" ca="1" si="49"/>
        <v>1.0831507909483351</v>
      </c>
      <c r="AB143" s="42">
        <f t="shared" ca="1" si="50"/>
        <v>2.1022593938852217E-3</v>
      </c>
      <c r="AC143" s="42">
        <f t="shared" ca="1" si="51"/>
        <v>3.2124885900496323</v>
      </c>
      <c r="AD143" s="42">
        <f t="shared" ca="1" si="52"/>
        <v>1.2875156654170606E-3</v>
      </c>
      <c r="AE143" s="42">
        <f t="shared" ca="1" si="53"/>
        <v>6.8558967667332906</v>
      </c>
      <c r="AF143" s="42">
        <f t="shared" ca="1" si="54"/>
        <v>5.5643149546623577E-4</v>
      </c>
      <c r="AG143" s="42">
        <f t="shared" ca="1" si="55"/>
        <v>11.174403162628314</v>
      </c>
      <c r="AH143" s="42">
        <f t="shared" ca="1" si="56"/>
        <v>2.0585483154373052E-4</v>
      </c>
      <c r="AI143" s="42">
        <f t="shared" ca="1" si="57"/>
        <v>13.859976242786516</v>
      </c>
      <c r="AJ143" s="42">
        <f t="shared" ca="1" si="58"/>
        <v>1.1091844095576338E-4</v>
      </c>
      <c r="AK143" s="42">
        <f t="shared" ca="1" si="59"/>
        <v>12.977072465831469</v>
      </c>
      <c r="AL143" s="42">
        <f t="shared" ca="1" si="60"/>
        <v>1.3592337021187527E-4</v>
      </c>
      <c r="AM143" s="42">
        <f t="shared" ca="1" si="61"/>
        <v>9.1979147400103063</v>
      </c>
      <c r="AN143" s="42">
        <f t="shared" ca="1" si="62"/>
        <v>3.2449641780661761E-4</v>
      </c>
    </row>
    <row r="144" spans="3:40" x14ac:dyDescent="0.35">
      <c r="C144" s="13">
        <v>99</v>
      </c>
      <c r="D144" s="26">
        <f t="shared" si="35"/>
        <v>9.9589662207902006</v>
      </c>
      <c r="E144" s="26">
        <f t="shared" si="35"/>
        <v>10.058966220790202</v>
      </c>
      <c r="F144" s="31"/>
      <c r="G144" s="31"/>
      <c r="H144" s="13">
        <v>99</v>
      </c>
      <c r="I144" s="26">
        <f t="shared" si="36"/>
        <v>3.0704239417796346</v>
      </c>
      <c r="J144" s="26">
        <f t="shared" si="63"/>
        <v>8.0126305529221735</v>
      </c>
      <c r="K144" s="26">
        <f t="shared" si="63"/>
        <v>5.1067149713905371</v>
      </c>
      <c r="L144" s="26">
        <f t="shared" ca="1" si="63"/>
        <v>2.9498216128746537</v>
      </c>
      <c r="M144" s="30"/>
      <c r="N144" s="30"/>
      <c r="O144" s="26">
        <f t="shared" ca="1" si="37"/>
        <v>5.1067149713905371</v>
      </c>
      <c r="P144" s="26">
        <f t="shared" ca="1" si="38"/>
        <v>8.2410465418862881E-4</v>
      </c>
      <c r="Q144" s="42">
        <f t="shared" ca="1" si="39"/>
        <v>5.1067149713905371</v>
      </c>
      <c r="R144" s="42">
        <f t="shared" ca="1" si="40"/>
        <v>8.2410465418862881E-4</v>
      </c>
      <c r="S144" s="42">
        <f t="shared" ca="1" si="41"/>
        <v>2.1076378786732559</v>
      </c>
      <c r="T144" s="42">
        <f t="shared" ca="1" si="42"/>
        <v>1.6439555704845766E-3</v>
      </c>
      <c r="U144" s="42">
        <f t="shared" ca="1" si="43"/>
        <v>0.56928221127402967</v>
      </c>
      <c r="V144" s="42">
        <f t="shared" ca="1" si="44"/>
        <v>2.3427483618137742E-3</v>
      </c>
      <c r="W144" s="42">
        <f t="shared" ca="1" si="45"/>
        <v>2.7594456684867735E-2</v>
      </c>
      <c r="X144" s="42">
        <f t="shared" ca="1" si="46"/>
        <v>2.6539602771658011E-3</v>
      </c>
      <c r="Y144" s="42">
        <f t="shared" ca="1" si="47"/>
        <v>0.15400436171303136</v>
      </c>
      <c r="Z144" s="42">
        <f t="shared" ca="1" si="48"/>
        <v>2.5778249799315064E-3</v>
      </c>
      <c r="AA144" s="42">
        <f t="shared" ca="1" si="49"/>
        <v>1.0360794419890409</v>
      </c>
      <c r="AB144" s="42">
        <f t="shared" ca="1" si="50"/>
        <v>2.1040008929351663E-3</v>
      </c>
      <c r="AC144" s="42">
        <f t="shared" ca="1" si="51"/>
        <v>3.1168793408998368</v>
      </c>
      <c r="AD144" s="42">
        <f t="shared" ca="1" si="52"/>
        <v>1.3030645499489504E-3</v>
      </c>
      <c r="AE144" s="42">
        <f t="shared" ca="1" si="53"/>
        <v>6.7142558787696576</v>
      </c>
      <c r="AF144" s="42">
        <f t="shared" ca="1" si="54"/>
        <v>5.6915201286685869E-4</v>
      </c>
      <c r="AG144" s="42">
        <f t="shared" ca="1" si="55"/>
        <v>11.041710180426765</v>
      </c>
      <c r="AH144" s="42">
        <f t="shared" ca="1" si="56"/>
        <v>2.1012747698797787E-4</v>
      </c>
      <c r="AI144" s="42">
        <f t="shared" ca="1" si="57"/>
        <v>13.823032264958702</v>
      </c>
      <c r="AJ144" s="42">
        <f t="shared" ca="1" si="58"/>
        <v>1.1075176025591586E-4</v>
      </c>
      <c r="AK144" s="42">
        <f t="shared" ca="1" si="59"/>
        <v>13.06466933712167</v>
      </c>
      <c r="AL144" s="42">
        <f t="shared" ca="1" si="60"/>
        <v>1.3188242685510285E-4</v>
      </c>
      <c r="AM144" s="42">
        <f t="shared" ca="1" si="61"/>
        <v>9.3448619994067084</v>
      </c>
      <c r="AN144" s="42">
        <f t="shared" ca="1" si="62"/>
        <v>3.1057583681214833E-4</v>
      </c>
    </row>
    <row r="145" spans="3:40" x14ac:dyDescent="0.35">
      <c r="C145" s="44">
        <v>100</v>
      </c>
      <c r="D145" s="26">
        <f t="shared" si="35"/>
        <v>9.8450443770567428</v>
      </c>
      <c r="E145" s="26">
        <f t="shared" si="35"/>
        <v>9.9450443770567407</v>
      </c>
      <c r="F145" s="31"/>
      <c r="G145" s="31"/>
      <c r="H145" s="13">
        <v>100</v>
      </c>
      <c r="I145" s="26">
        <f t="shared" si="36"/>
        <v>3.1336602557799424</v>
      </c>
      <c r="J145" s="26">
        <f t="shared" si="63"/>
        <v>7.9283972399396099</v>
      </c>
      <c r="K145" s="26">
        <f t="shared" si="63"/>
        <v>5.2331289221990298</v>
      </c>
      <c r="L145" s="26">
        <f t="shared" ca="1" si="63"/>
        <v>2.9653496979352516</v>
      </c>
      <c r="M145" s="30"/>
      <c r="N145" s="30"/>
      <c r="O145" s="26">
        <f t="shared" ca="1" si="37"/>
        <v>5.2331289221990298</v>
      </c>
      <c r="P145" s="26">
        <f t="shared" ca="1" si="38"/>
        <v>7.9204754963902997E-4</v>
      </c>
      <c r="Q145" s="42">
        <f t="shared" ca="1" si="39"/>
        <v>5.2331289221990298</v>
      </c>
      <c r="R145" s="42">
        <f t="shared" ca="1" si="40"/>
        <v>7.9204754963902997E-4</v>
      </c>
      <c r="S145" s="42">
        <f t="shared" ca="1" si="41"/>
        <v>2.1821973620974924</v>
      </c>
      <c r="T145" s="42">
        <f t="shared" ca="1" si="42"/>
        <v>1.5989850775697098E-3</v>
      </c>
      <c r="U145" s="42">
        <f t="shared" ca="1" si="43"/>
        <v>0.60172456859620538</v>
      </c>
      <c r="V145" s="42">
        <f t="shared" ca="1" si="44"/>
        <v>2.3008679259838996E-3</v>
      </c>
      <c r="W145" s="42">
        <f t="shared" ca="1" si="45"/>
        <v>3.4112533762228232E-2</v>
      </c>
      <c r="X145" s="42">
        <f t="shared" ca="1" si="46"/>
        <v>2.6221219954160554E-3</v>
      </c>
      <c r="Y145" s="42">
        <f t="shared" ca="1" si="47"/>
        <v>0.13929901471789091</v>
      </c>
      <c r="Z145" s="42">
        <f t="shared" ca="1" si="48"/>
        <v>2.5593768978160831E-3</v>
      </c>
      <c r="AA145" s="42">
        <f t="shared" ca="1" si="49"/>
        <v>0.99034262328878409</v>
      </c>
      <c r="AB145" s="42">
        <f t="shared" ca="1" si="50"/>
        <v>2.1039232096949452E-3</v>
      </c>
      <c r="AC145" s="42">
        <f t="shared" ca="1" si="51"/>
        <v>3.0230614809215623</v>
      </c>
      <c r="AD145" s="42">
        <f t="shared" ca="1" si="52"/>
        <v>1.3175223733154927E-3</v>
      </c>
      <c r="AE145" s="42">
        <f t="shared" ca="1" si="53"/>
        <v>6.5735990437930036</v>
      </c>
      <c r="AF145" s="42">
        <f t="shared" ca="1" si="54"/>
        <v>5.8170693655787116E-4</v>
      </c>
      <c r="AG145" s="42">
        <f t="shared" ca="1" si="55"/>
        <v>10.907287564464962</v>
      </c>
      <c r="AH145" s="42">
        <f t="shared" ca="1" si="56"/>
        <v>2.1445461200612296E-4</v>
      </c>
      <c r="AI145" s="42">
        <f t="shared" ca="1" si="57"/>
        <v>13.781865288485863</v>
      </c>
      <c r="AJ145" s="42">
        <f t="shared" ca="1" si="58"/>
        <v>1.1063119871502902E-4</v>
      </c>
      <c r="AK145" s="42">
        <f t="shared" ca="1" si="59"/>
        <v>13.14877390017576</v>
      </c>
      <c r="AL145" s="42">
        <f t="shared" ca="1" si="60"/>
        <v>1.2799315867799017E-4</v>
      </c>
      <c r="AM145" s="42">
        <f t="shared" ca="1" si="61"/>
        <v>9.4913300208053215</v>
      </c>
      <c r="AN145" s="42">
        <f t="shared" ca="1" si="62"/>
        <v>2.9711949268844596E-4</v>
      </c>
    </row>
    <row r="146" spans="3:40" x14ac:dyDescent="0.35">
      <c r="C146" s="44">
        <v>101</v>
      </c>
      <c r="D146" s="26">
        <f t="shared" si="35"/>
        <v>9.7219848138496836</v>
      </c>
      <c r="E146" s="26">
        <f t="shared" si="35"/>
        <v>9.8219848138496815</v>
      </c>
      <c r="F146" s="31"/>
      <c r="G146" s="31"/>
      <c r="H146" s="13">
        <v>101</v>
      </c>
      <c r="I146" s="26">
        <f t="shared" si="36"/>
        <v>3.1984712000652009</v>
      </c>
      <c r="J146" s="26">
        <f t="shared" si="63"/>
        <v>7.8406881552996159</v>
      </c>
      <c r="K146" s="26">
        <f t="shared" si="63"/>
        <v>5.3610521261910584</v>
      </c>
      <c r="L146" s="26">
        <f t="shared" ca="1" si="63"/>
        <v>2.9809057699547776</v>
      </c>
      <c r="M146" s="30"/>
      <c r="N146" s="30"/>
      <c r="O146" s="26">
        <f t="shared" ca="1" si="37"/>
        <v>5.3610521261910584</v>
      </c>
      <c r="P146" s="26">
        <f t="shared" ca="1" si="38"/>
        <v>7.6054990046234739E-4</v>
      </c>
      <c r="Q146" s="42">
        <f t="shared" ca="1" si="39"/>
        <v>5.3610521261910584</v>
      </c>
      <c r="R146" s="42">
        <f t="shared" ca="1" si="40"/>
        <v>7.6054990046234739E-4</v>
      </c>
      <c r="S146" s="42">
        <f t="shared" ca="1" si="41"/>
        <v>2.2584533056097347</v>
      </c>
      <c r="T146" s="42">
        <f t="shared" ca="1" si="42"/>
        <v>1.5537730911310097E-3</v>
      </c>
      <c r="U146" s="42">
        <f t="shared" ca="1" si="43"/>
        <v>0.63527337769382586</v>
      </c>
      <c r="V146" s="42">
        <f t="shared" ca="1" si="44"/>
        <v>2.2579046016960114E-3</v>
      </c>
      <c r="W146" s="42">
        <f t="shared" ca="1" si="45"/>
        <v>4.1336720971212812E-2</v>
      </c>
      <c r="X146" s="42">
        <f t="shared" ca="1" si="46"/>
        <v>2.5888044970619421E-3</v>
      </c>
      <c r="Y146" s="42">
        <f t="shared" ca="1" si="47"/>
        <v>0.12538433359225137</v>
      </c>
      <c r="Z146" s="42">
        <f t="shared" ca="1" si="48"/>
        <v>2.5391858724901953E-3</v>
      </c>
      <c r="AA146" s="42">
        <f t="shared" ca="1" si="49"/>
        <v>0.94591903083033801</v>
      </c>
      <c r="AB146" s="42">
        <f t="shared" ca="1" si="50"/>
        <v>2.102040229178139E-3</v>
      </c>
      <c r="AC146" s="42">
        <f t="shared" ca="1" si="51"/>
        <v>2.9310323768164315</v>
      </c>
      <c r="AD146" s="42">
        <f t="shared" ca="1" si="52"/>
        <v>1.3308517768413893E-3</v>
      </c>
      <c r="AE146" s="42">
        <f t="shared" ca="1" si="53"/>
        <v>6.4339862041849871</v>
      </c>
      <c r="AF146" s="42">
        <f t="shared" ca="1" si="54"/>
        <v>5.9406546486860234E-4</v>
      </c>
      <c r="AG146" s="42">
        <f t="shared" ca="1" si="55"/>
        <v>10.7712422956347</v>
      </c>
      <c r="AH146" s="42">
        <f t="shared" ca="1" si="56"/>
        <v>2.1883092538439727E-4</v>
      </c>
      <c r="AI146" s="42">
        <f t="shared" ca="1" si="57"/>
        <v>13.736515909962204</v>
      </c>
      <c r="AJ146" s="42">
        <f t="shared" ca="1" si="58"/>
        <v>1.1055575008012734E-4</v>
      </c>
      <c r="AK146" s="42">
        <f t="shared" ca="1" si="59"/>
        <v>13.229306928459723</v>
      </c>
      <c r="AL146" s="42">
        <f t="shared" ca="1" si="60"/>
        <v>1.2425166972581625E-4</v>
      </c>
      <c r="AM146" s="42">
        <f t="shared" ca="1" si="61"/>
        <v>9.6372197133616293</v>
      </c>
      <c r="AN146" s="42">
        <f t="shared" ca="1" si="62"/>
        <v>2.8412598550996328E-4</v>
      </c>
    </row>
    <row r="147" spans="3:40" x14ac:dyDescent="0.35">
      <c r="C147" s="13">
        <v>102</v>
      </c>
      <c r="D147" s="26">
        <f t="shared" si="35"/>
        <v>9.5903784502286573</v>
      </c>
      <c r="E147" s="26">
        <f t="shared" si="35"/>
        <v>9.6903784502286552</v>
      </c>
      <c r="F147" s="31"/>
      <c r="G147" s="31"/>
      <c r="H147" s="13">
        <v>102</v>
      </c>
      <c r="I147" s="26">
        <f t="shared" si="36"/>
        <v>3.264693399773178</v>
      </c>
      <c r="J147" s="26">
        <f t="shared" si="63"/>
        <v>7.7496761023721525</v>
      </c>
      <c r="K147" s="26">
        <f t="shared" si="63"/>
        <v>5.4904488776902491</v>
      </c>
      <c r="L147" s="26">
        <f t="shared" ca="1" si="63"/>
        <v>2.9964856924167504</v>
      </c>
      <c r="M147" s="30"/>
      <c r="N147" s="30"/>
      <c r="O147" s="26">
        <f t="shared" ca="1" si="37"/>
        <v>5.4904488776902491</v>
      </c>
      <c r="P147" s="26">
        <f t="shared" ca="1" si="38"/>
        <v>7.2965474163740778E-4</v>
      </c>
      <c r="Q147" s="42">
        <f t="shared" ca="1" si="39"/>
        <v>5.4904488776902491</v>
      </c>
      <c r="R147" s="42">
        <f t="shared" ca="1" si="40"/>
        <v>7.2965474163740778E-4</v>
      </c>
      <c r="S147" s="42">
        <f t="shared" ca="1" si="41"/>
        <v>2.3364194990353178</v>
      </c>
      <c r="T147" s="42">
        <f t="shared" ca="1" si="42"/>
        <v>1.5084132788558331E-3</v>
      </c>
      <c r="U147" s="42">
        <f t="shared" ca="1" si="43"/>
        <v>0.66994841926970905</v>
      </c>
      <c r="V147" s="42">
        <f t="shared" ca="1" si="44"/>
        <v>2.213948197359874E-3</v>
      </c>
      <c r="W147" s="42">
        <f t="shared" ca="1" si="45"/>
        <v>4.9272996962208389E-2</v>
      </c>
      <c r="X147" s="42">
        <f t="shared" ca="1" si="46"/>
        <v>2.5540829454132824E-3</v>
      </c>
      <c r="Y147" s="42">
        <f t="shared" ca="1" si="47"/>
        <v>0.1122494337433597</v>
      </c>
      <c r="Z147" s="42">
        <f t="shared" ca="1" si="48"/>
        <v>2.5173137815907498E-3</v>
      </c>
      <c r="AA147" s="42">
        <f t="shared" ca="1" si="49"/>
        <v>0.90278739106866335</v>
      </c>
      <c r="AB147" s="42">
        <f t="shared" ca="1" si="50"/>
        <v>2.0983771949838036E-3</v>
      </c>
      <c r="AC147" s="42">
        <f t="shared" ca="1" si="51"/>
        <v>2.8407880266410408</v>
      </c>
      <c r="AD147" s="42">
        <f t="shared" ca="1" si="52"/>
        <v>1.3430231357788075E-3</v>
      </c>
      <c r="AE147" s="42">
        <f t="shared" ca="1" si="53"/>
        <v>6.2954748546898829</v>
      </c>
      <c r="AF147" s="42">
        <f t="shared" ca="1" si="54"/>
        <v>6.0619843574361671E-4</v>
      </c>
      <c r="AG147" s="42">
        <f t="shared" ca="1" si="55"/>
        <v>10.633681299723918</v>
      </c>
      <c r="AH147" s="42">
        <f t="shared" ca="1" si="56"/>
        <v>2.2325138758513447E-4</v>
      </c>
      <c r="AI147" s="42">
        <f t="shared" ca="1" si="57"/>
        <v>13.687028728010281</v>
      </c>
      <c r="AJ147" s="42">
        <f t="shared" ca="1" si="58"/>
        <v>1.105247201733292E-4</v>
      </c>
      <c r="AK147" s="42">
        <f t="shared" ca="1" si="59"/>
        <v>13.306192132534974</v>
      </c>
      <c r="AL147" s="42">
        <f t="shared" ca="1" si="60"/>
        <v>1.2065437757553983E-4</v>
      </c>
      <c r="AM147" s="42">
        <f t="shared" ca="1" si="61"/>
        <v>9.7824306639384826</v>
      </c>
      <c r="AN147" s="42">
        <f t="shared" ca="1" si="62"/>
        <v>2.7159341157338381E-4</v>
      </c>
    </row>
    <row r="148" spans="3:40" x14ac:dyDescent="0.35">
      <c r="C148" s="44">
        <v>103</v>
      </c>
      <c r="D148" s="26">
        <f t="shared" si="35"/>
        <v>9.4508580177502424</v>
      </c>
      <c r="E148" s="26">
        <f t="shared" si="35"/>
        <v>9.5508580177502402</v>
      </c>
      <c r="F148" s="31"/>
      <c r="G148" s="31"/>
      <c r="H148" s="13">
        <v>103</v>
      </c>
      <c r="I148" s="26">
        <f t="shared" si="36"/>
        <v>3.3321710241303015</v>
      </c>
      <c r="J148" s="26">
        <f t="shared" si="63"/>
        <v>7.6555624283172223</v>
      </c>
      <c r="K148" s="26">
        <f t="shared" si="63"/>
        <v>5.6212811164263661</v>
      </c>
      <c r="L148" s="26">
        <f t="shared" ca="1" si="63"/>
        <v>3.0120855153267465</v>
      </c>
      <c r="M148" s="30"/>
      <c r="N148" s="30"/>
      <c r="O148" s="26">
        <f t="shared" ca="1" si="37"/>
        <v>5.6212811164263661</v>
      </c>
      <c r="P148" s="26">
        <f t="shared" ca="1" si="38"/>
        <v>6.9940339482224307E-4</v>
      </c>
      <c r="Q148" s="42">
        <f t="shared" ca="1" si="39"/>
        <v>5.6212811164263661</v>
      </c>
      <c r="R148" s="42">
        <f t="shared" ca="1" si="40"/>
        <v>6.9940339482224307E-4</v>
      </c>
      <c r="S148" s="42">
        <f t="shared" ca="1" si="41"/>
        <v>2.4161088648635931</v>
      </c>
      <c r="T148" s="42">
        <f t="shared" ca="1" si="42"/>
        <v>1.4630021391951666E-3</v>
      </c>
      <c r="U148" s="42">
        <f t="shared" ca="1" si="43"/>
        <v>0.70576973512148267</v>
      </c>
      <c r="V148" s="42">
        <f t="shared" ca="1" si="44"/>
        <v>2.1690965026934295E-3</v>
      </c>
      <c r="W148" s="42">
        <f t="shared" ca="1" si="45"/>
        <v>5.7927899870671665E-2</v>
      </c>
      <c r="X148" s="42">
        <f t="shared" ca="1" si="46"/>
        <v>2.5180425099144838E-3</v>
      </c>
      <c r="Y148" s="42">
        <f t="shared" ca="1" si="47"/>
        <v>9.988395803411855E-2</v>
      </c>
      <c r="Z148" s="42">
        <f t="shared" ca="1" si="48"/>
        <v>2.4938334842353211E-3</v>
      </c>
      <c r="AA148" s="42">
        <f t="shared" ca="1" si="49"/>
        <v>0.86092649100876828</v>
      </c>
      <c r="AB148" s="42">
        <f t="shared" ca="1" si="50"/>
        <v>2.092970940703473E-3</v>
      </c>
      <c r="AC148" s="42">
        <f t="shared" ca="1" si="51"/>
        <v>2.7523231166544382</v>
      </c>
      <c r="AD148" s="42">
        <f t="shared" ca="1" si="52"/>
        <v>1.3540151883390573E-3</v>
      </c>
      <c r="AE148" s="42">
        <f t="shared" ca="1" si="53"/>
        <v>6.1581200370482616</v>
      </c>
      <c r="AF148" s="42">
        <f t="shared" ca="1" si="54"/>
        <v>6.1807879475121871E-4</v>
      </c>
      <c r="AG148" s="42">
        <f t="shared" ca="1" si="55"/>
        <v>10.494711304805938</v>
      </c>
      <c r="AH148" s="42">
        <f t="shared" ca="1" si="56"/>
        <v>2.2771137050692591E-4</v>
      </c>
      <c r="AI148" s="42">
        <f t="shared" ca="1" si="57"/>
        <v>13.633452263779327</v>
      </c>
      <c r="AJ148" s="42">
        <f t="shared" ca="1" si="58"/>
        <v>1.1053775025508327E-4</v>
      </c>
      <c r="AK148" s="42">
        <f t="shared" ca="1" si="59"/>
        <v>13.379356290149049</v>
      </c>
      <c r="AL148" s="42">
        <f t="shared" ca="1" si="60"/>
        <v>1.171980049034536E-4</v>
      </c>
      <c r="AM148" s="42">
        <f t="shared" ca="1" si="61"/>
        <v>9.9268612455460747</v>
      </c>
      <c r="AN148" s="42">
        <f t="shared" ca="1" si="62"/>
        <v>2.5951933703021346E-4</v>
      </c>
    </row>
    <row r="149" spans="3:40" x14ac:dyDescent="0.35">
      <c r="C149" s="44">
        <v>104</v>
      </c>
      <c r="D149" s="26">
        <f t="shared" si="35"/>
        <v>9.3040944352873005</v>
      </c>
      <c r="E149" s="26">
        <f t="shared" si="35"/>
        <v>9.4040944352873002</v>
      </c>
      <c r="F149" s="31"/>
      <c r="G149" s="31"/>
      <c r="H149" s="13">
        <v>104</v>
      </c>
      <c r="I149" s="26">
        <f t="shared" si="36"/>
        <v>3.400758101110168</v>
      </c>
      <c r="J149" s="26">
        <f t="shared" si="63"/>
        <v>7.5585767022585744</v>
      </c>
      <c r="K149" s="26">
        <f t="shared" si="63"/>
        <v>5.753508402851895</v>
      </c>
      <c r="L149" s="26">
        <f t="shared" ca="1" si="63"/>
        <v>3.027701478189734</v>
      </c>
      <c r="M149" s="30"/>
      <c r="N149" s="30"/>
      <c r="O149" s="26">
        <f t="shared" ca="1" si="37"/>
        <v>5.753508402851895</v>
      </c>
      <c r="P149" s="26">
        <f t="shared" ca="1" si="38"/>
        <v>6.6983514361434896E-4</v>
      </c>
      <c r="Q149" s="42">
        <f t="shared" ca="1" si="39"/>
        <v>5.753508402851895</v>
      </c>
      <c r="R149" s="42">
        <f t="shared" ca="1" si="40"/>
        <v>6.6983514361434896E-4</v>
      </c>
      <c r="S149" s="42">
        <f t="shared" ca="1" si="41"/>
        <v>2.4975334044897823</v>
      </c>
      <c r="T149" s="42">
        <f t="shared" ca="1" si="42"/>
        <v>1.4176382720165665E-3</v>
      </c>
      <c r="U149" s="42">
        <f t="shared" ca="1" si="43"/>
        <v>0.74275760678632008</v>
      </c>
      <c r="V149" s="42">
        <f t="shared" ca="1" si="44"/>
        <v>2.1234547419472878E-3</v>
      </c>
      <c r="W149" s="42">
        <f t="shared" ca="1" si="45"/>
        <v>6.7308524482782725E-2</v>
      </c>
      <c r="X149" s="42">
        <f t="shared" ca="1" si="46"/>
        <v>2.4807780886471672E-3</v>
      </c>
      <c r="Y149" s="42">
        <f t="shared" ca="1" si="47"/>
        <v>8.8278082072475866E-2</v>
      </c>
      <c r="Z149" s="42">
        <f t="shared" ca="1" si="48"/>
        <v>2.4688287238979227E-3</v>
      </c>
      <c r="AA149" s="42">
        <f t="shared" ca="1" si="49"/>
        <v>0.82031520712960038</v>
      </c>
      <c r="AB149" s="42">
        <f t="shared" ca="1" si="50"/>
        <v>2.0858700537030139E-3</v>
      </c>
      <c r="AC149" s="42">
        <f t="shared" ca="1" si="51"/>
        <v>2.6656310780953905</v>
      </c>
      <c r="AD149" s="42">
        <f t="shared" ca="1" si="52"/>
        <v>1.3638156257094408E-3</v>
      </c>
      <c r="AE149" s="42">
        <f t="shared" ca="1" si="53"/>
        <v>6.021974338880872</v>
      </c>
      <c r="AF149" s="42">
        <f t="shared" ca="1" si="54"/>
        <v>6.2968208282107097E-4</v>
      </c>
      <c r="AG149" s="42">
        <f t="shared" ca="1" si="55"/>
        <v>10.354438701561852</v>
      </c>
      <c r="AH149" s="42">
        <f t="shared" ca="1" si="56"/>
        <v>2.3220678186378578E-4</v>
      </c>
      <c r="AI149" s="42">
        <f t="shared" ca="1" si="57"/>
        <v>13.575838874756249</v>
      </c>
      <c r="AJ149" s="42">
        <f t="shared" ca="1" si="58"/>
        <v>1.1059484450177136E-4</v>
      </c>
      <c r="AK149" s="42">
        <f t="shared" ca="1" si="59"/>
        <v>13.44872937189597</v>
      </c>
      <c r="AL149" s="42">
        <f t="shared" ca="1" si="60"/>
        <v>1.1387957367169226E-4</v>
      </c>
      <c r="AM149" s="42">
        <f t="shared" ca="1" si="61"/>
        <v>10.070408730304903</v>
      </c>
      <c r="AN149" s="42">
        <f t="shared" ca="1" si="62"/>
        <v>2.4790078201843157E-4</v>
      </c>
    </row>
    <row r="150" spans="3:40" x14ac:dyDescent="0.35">
      <c r="C150" s="13">
        <v>105</v>
      </c>
      <c r="D150" s="26">
        <f t="shared" si="35"/>
        <v>9.1507929295264407</v>
      </c>
      <c r="E150" s="26">
        <f t="shared" si="35"/>
        <v>9.2507929295264368</v>
      </c>
      <c r="F150" s="31"/>
      <c r="G150" s="31"/>
      <c r="H150" s="13">
        <v>105</v>
      </c>
      <c r="I150" s="26">
        <f t="shared" si="36"/>
        <v>3.470320818162544</v>
      </c>
      <c r="J150" s="26">
        <f t="shared" si="63"/>
        <v>7.4589762599755085</v>
      </c>
      <c r="K150" s="26">
        <f t="shared" si="63"/>
        <v>5.8870878966915239</v>
      </c>
      <c r="L150" s="26">
        <f t="shared" ca="1" si="63"/>
        <v>3.0433300124056766</v>
      </c>
      <c r="M150" s="30"/>
      <c r="N150" s="30"/>
      <c r="O150" s="26">
        <f t="shared" ca="1" si="37"/>
        <v>5.8870878966915239</v>
      </c>
      <c r="P150" s="26">
        <f t="shared" ca="1" si="38"/>
        <v>6.4098693938564335E-4</v>
      </c>
      <c r="Q150" s="42">
        <f t="shared" ca="1" si="39"/>
        <v>5.8870878966915239</v>
      </c>
      <c r="R150" s="42">
        <f t="shared" ca="1" si="40"/>
        <v>6.4098693938564335E-4</v>
      </c>
      <c r="S150" s="42">
        <f t="shared" ca="1" si="41"/>
        <v>2.5807041437893505</v>
      </c>
      <c r="T150" s="42">
        <f t="shared" ca="1" si="42"/>
        <v>1.372421635329723E-3</v>
      </c>
      <c r="U150" s="42">
        <f t="shared" ca="1" si="43"/>
        <v>0.78093253316898037</v>
      </c>
      <c r="V150" s="42">
        <f t="shared" ca="1" si="44"/>
        <v>2.0771349672622673E-3</v>
      </c>
      <c r="W150" s="42">
        <f t="shared" ca="1" si="45"/>
        <v>7.7422519097719536E-2</v>
      </c>
      <c r="X150" s="42">
        <f t="shared" ca="1" si="46"/>
        <v>2.4423939655505329E-3</v>
      </c>
      <c r="Y150" s="42">
        <f t="shared" ca="1" si="47"/>
        <v>7.7422519097720466E-2</v>
      </c>
      <c r="Z150" s="42">
        <f t="shared" ca="1" si="48"/>
        <v>2.4423939655505325E-3</v>
      </c>
      <c r="AA150" s="42">
        <f t="shared" ca="1" si="49"/>
        <v>0.78093253316898281</v>
      </c>
      <c r="AB150" s="42">
        <f t="shared" ca="1" si="50"/>
        <v>2.0771349672622664E-3</v>
      </c>
      <c r="AC150" s="42">
        <f t="shared" ca="1" si="51"/>
        <v>2.5807041437893496</v>
      </c>
      <c r="AD150" s="42">
        <f t="shared" ca="1" si="52"/>
        <v>1.3724216353297233E-3</v>
      </c>
      <c r="AE150" s="42">
        <f t="shared" ca="1" si="53"/>
        <v>5.8870878966915283</v>
      </c>
      <c r="AF150" s="42">
        <f t="shared" ca="1" si="54"/>
        <v>6.4098693938564259E-4</v>
      </c>
      <c r="AG150" s="42">
        <f t="shared" ca="1" si="55"/>
        <v>10.212969406785287</v>
      </c>
      <c r="AH150" s="42">
        <f t="shared" ca="1" si="56"/>
        <v>2.3673421435671619E-4</v>
      </c>
      <c r="AI150" s="42">
        <f t="shared" ca="1" si="57"/>
        <v>13.514244662121184</v>
      </c>
      <c r="AJ150" s="42">
        <f t="shared" ca="1" si="58"/>
        <v>1.1069640171340154E-4</v>
      </c>
      <c r="AK150" s="42">
        <f t="shared" ca="1" si="59"/>
        <v>13.514244662121188</v>
      </c>
      <c r="AL150" s="42">
        <f t="shared" ca="1" si="60"/>
        <v>1.1069640171340141E-4</v>
      </c>
      <c r="AM150" s="42">
        <f t="shared" ca="1" si="61"/>
        <v>10.212969406785279</v>
      </c>
      <c r="AN150" s="42">
        <f t="shared" ca="1" si="62"/>
        <v>2.3673421435671657E-4</v>
      </c>
    </row>
    <row r="151" spans="3:40" x14ac:dyDescent="0.35">
      <c r="C151" s="44">
        <v>106</v>
      </c>
      <c r="D151" s="26">
        <f t="shared" si="35"/>
        <v>8.9916889308446084</v>
      </c>
      <c r="E151" s="26">
        <f t="shared" si="35"/>
        <v>9.0916889308446063</v>
      </c>
      <c r="F151" s="31"/>
      <c r="G151" s="31"/>
      <c r="H151" s="13">
        <v>106</v>
      </c>
      <c r="I151" s="26">
        <f t="shared" si="36"/>
        <v>3.540739780424154</v>
      </c>
      <c r="J151" s="26">
        <f t="shared" si="63"/>
        <v>7.3570456079015045</v>
      </c>
      <c r="K151" s="26">
        <f t="shared" si="63"/>
        <v>6.0219743388808666</v>
      </c>
      <c r="L151" s="26">
        <f t="shared" ca="1" si="63"/>
        <v>3.05896774307279</v>
      </c>
      <c r="M151" s="30"/>
      <c r="N151" s="30"/>
      <c r="O151" s="26">
        <f t="shared" ca="1" si="37"/>
        <v>6.0219743388808666</v>
      </c>
      <c r="P151" s="26">
        <f t="shared" ca="1" si="38"/>
        <v>6.1289313904941574E-4</v>
      </c>
      <c r="Q151" s="42">
        <f t="shared" ca="1" si="39"/>
        <v>6.0219743388808666</v>
      </c>
      <c r="R151" s="42">
        <f t="shared" ca="1" si="40"/>
        <v>6.1289313904941574E-4</v>
      </c>
      <c r="S151" s="42">
        <f t="shared" ca="1" si="41"/>
        <v>2.6656310780953927</v>
      </c>
      <c r="T151" s="42">
        <f t="shared" ca="1" si="42"/>
        <v>1.3274527936079461E-3</v>
      </c>
      <c r="U151" s="42">
        <f t="shared" ca="1" si="43"/>
        <v>0.82031520712959805</v>
      </c>
      <c r="V151" s="42">
        <f t="shared" ca="1" si="44"/>
        <v>2.0302553935403686E-3</v>
      </c>
      <c r="W151" s="42">
        <f t="shared" ca="1" si="45"/>
        <v>8.8278082072474465E-2</v>
      </c>
      <c r="X151" s="42">
        <f t="shared" ca="1" si="46"/>
        <v>2.4030034006781902E-3</v>
      </c>
      <c r="Y151" s="42">
        <f t="shared" ca="1" si="47"/>
        <v>6.7308524482783336E-2</v>
      </c>
      <c r="Z151" s="42">
        <f t="shared" ca="1" si="48"/>
        <v>2.4146341646313256E-3</v>
      </c>
      <c r="AA151" s="42">
        <f t="shared" ca="1" si="49"/>
        <v>0.74275760678632297</v>
      </c>
      <c r="AB151" s="42">
        <f t="shared" ca="1" si="50"/>
        <v>2.0668379773341192E-3</v>
      </c>
      <c r="AC151" s="42">
        <f t="shared" ca="1" si="51"/>
        <v>2.4975334044897832</v>
      </c>
      <c r="AD151" s="42">
        <f t="shared" ca="1" si="52"/>
        <v>1.3798403897411122E-3</v>
      </c>
      <c r="AE151" s="42">
        <f t="shared" ca="1" si="53"/>
        <v>5.753508402851903</v>
      </c>
      <c r="AF151" s="42">
        <f t="shared" ca="1" si="54"/>
        <v>6.5197561597456243E-4</v>
      </c>
      <c r="AG151" s="42">
        <f t="shared" ca="1" si="55"/>
        <v>10.070408730304909</v>
      </c>
      <c r="AH151" s="42">
        <f t="shared" ca="1" si="56"/>
        <v>2.4129110960785432E-4</v>
      </c>
      <c r="AI151" s="42">
        <f t="shared" ca="1" si="57"/>
        <v>13.448729371895967</v>
      </c>
      <c r="AJ151" s="42">
        <f t="shared" ca="1" si="58"/>
        <v>1.1084325135718642E-4</v>
      </c>
      <c r="AK151" s="42">
        <f t="shared" ca="1" si="59"/>
        <v>13.575838874756256</v>
      </c>
      <c r="AL151" s="42">
        <f t="shared" ca="1" si="60"/>
        <v>1.0764610151474405E-4</v>
      </c>
      <c r="AM151" s="42">
        <f t="shared" ca="1" si="61"/>
        <v>10.354438701561845</v>
      </c>
      <c r="AN151" s="42">
        <f t="shared" ca="1" si="62"/>
        <v>2.2601555185984123E-4</v>
      </c>
    </row>
    <row r="152" spans="3:40" x14ac:dyDescent="0.35">
      <c r="C152" s="44">
        <v>107</v>
      </c>
      <c r="D152" s="26">
        <f t="shared" si="35"/>
        <v>8.827543775970657</v>
      </c>
      <c r="E152" s="26">
        <f t="shared" si="35"/>
        <v>8.9275437759706531</v>
      </c>
      <c r="F152" s="31"/>
      <c r="G152" s="31"/>
      <c r="H152" s="13">
        <v>107</v>
      </c>
      <c r="I152" s="26">
        <f t="shared" si="36"/>
        <v>3.6119121976424786</v>
      </c>
      <c r="J152" s="26">
        <f t="shared" si="63"/>
        <v>7.2530956797351323</v>
      </c>
      <c r="K152" s="26">
        <f t="shared" si="63"/>
        <v>6.1581200370482509</v>
      </c>
      <c r="L152" s="26">
        <f t="shared" ca="1" si="63"/>
        <v>3.0746114901904149</v>
      </c>
      <c r="M152" s="30"/>
      <c r="N152" s="30"/>
      <c r="O152" s="26">
        <f t="shared" ca="1" si="37"/>
        <v>6.1581200370482509</v>
      </c>
      <c r="P152" s="26">
        <f t="shared" ca="1" si="38"/>
        <v>5.8558527579421528E-4</v>
      </c>
      <c r="Q152" s="42">
        <f t="shared" ca="1" si="39"/>
        <v>6.1581200370482509</v>
      </c>
      <c r="R152" s="42">
        <f t="shared" ca="1" si="40"/>
        <v>5.8558527579421528E-4</v>
      </c>
      <c r="S152" s="42">
        <f t="shared" ca="1" si="41"/>
        <v>2.7523231166544404</v>
      </c>
      <c r="T152" s="42">
        <f t="shared" ca="1" si="42"/>
        <v>1.2828321635144034E-3</v>
      </c>
      <c r="U152" s="42">
        <f t="shared" ca="1" si="43"/>
        <v>0.86092649100876717</v>
      </c>
      <c r="V152" s="42">
        <f t="shared" ca="1" si="44"/>
        <v>1.9829396768650462E-3</v>
      </c>
      <c r="W152" s="42">
        <f t="shared" ca="1" si="45"/>
        <v>9.9883958034117107E-2</v>
      </c>
      <c r="X152" s="42">
        <f t="shared" ca="1" si="46"/>
        <v>2.3627281522230329E-3</v>
      </c>
      <c r="Y152" s="42">
        <f t="shared" ca="1" si="47"/>
        <v>5.7927899870672817E-2</v>
      </c>
      <c r="Z152" s="42">
        <f t="shared" ca="1" si="48"/>
        <v>2.3856644656824631E-3</v>
      </c>
      <c r="AA152" s="42">
        <f t="shared" ca="1" si="49"/>
        <v>0.70576973512148589</v>
      </c>
      <c r="AB152" s="42">
        <f t="shared" ca="1" si="50"/>
        <v>2.0550631805209513E-3</v>
      </c>
      <c r="AC152" s="42">
        <f t="shared" ca="1" si="51"/>
        <v>2.4161088648635909</v>
      </c>
      <c r="AD152" s="42">
        <f t="shared" ca="1" si="52"/>
        <v>1.3860894734512939E-3</v>
      </c>
      <c r="AE152" s="42">
        <f t="shared" ca="1" si="53"/>
        <v>5.6212811164263723</v>
      </c>
      <c r="AF152" s="42">
        <f t="shared" ca="1" si="54"/>
        <v>6.6263449470587842E-4</v>
      </c>
      <c r="AG152" s="42">
        <f t="shared" ca="1" si="55"/>
        <v>9.9268612455460872</v>
      </c>
      <c r="AH152" s="42">
        <f t="shared" ca="1" si="56"/>
        <v>2.4587593659468278E-4</v>
      </c>
      <c r="AI152" s="42">
        <f t="shared" ca="1" si="57"/>
        <v>13.379356290149044</v>
      </c>
      <c r="AJ152" s="42">
        <f t="shared" ca="1" si="58"/>
        <v>1.1103669403760148E-4</v>
      </c>
      <c r="AK152" s="42">
        <f t="shared" ca="1" si="59"/>
        <v>13.633452263779333</v>
      </c>
      <c r="AL152" s="42">
        <f t="shared" ca="1" si="60"/>
        <v>1.0472658100954396E-4</v>
      </c>
      <c r="AM152" s="42">
        <f t="shared" ca="1" si="61"/>
        <v>10.49471130480593</v>
      </c>
      <c r="AN152" s="42">
        <f t="shared" ca="1" si="62"/>
        <v>2.1574017234072716E-4</v>
      </c>
    </row>
    <row r="153" spans="3:40" x14ac:dyDescent="0.35">
      <c r="C153" s="13">
        <v>108</v>
      </c>
      <c r="D153" s="26">
        <f t="shared" si="35"/>
        <v>8.6591402502537544</v>
      </c>
      <c r="E153" s="26">
        <f t="shared" si="35"/>
        <v>8.7591402502537505</v>
      </c>
      <c r="F153" s="31"/>
      <c r="G153" s="31"/>
      <c r="H153" s="13">
        <v>108</v>
      </c>
      <c r="I153" s="26">
        <f t="shared" si="36"/>
        <v>3.6837539711861442</v>
      </c>
      <c r="J153" s="26">
        <f t="shared" si="63"/>
        <v>7.1474629396386256</v>
      </c>
      <c r="K153" s="26">
        <f t="shared" si="63"/>
        <v>6.295474854689874</v>
      </c>
      <c r="L153" s="26">
        <f t="shared" ca="1" si="63"/>
        <v>3.0902582692559761</v>
      </c>
      <c r="M153" s="30"/>
      <c r="N153" s="30"/>
      <c r="O153" s="26">
        <f t="shared" ca="1" si="37"/>
        <v>6.295474854689874</v>
      </c>
      <c r="P153" s="26">
        <f t="shared" ca="1" si="38"/>
        <v>5.5909186349325818E-4</v>
      </c>
      <c r="Q153" s="42">
        <f t="shared" ca="1" si="39"/>
        <v>6.295474854689874</v>
      </c>
      <c r="R153" s="42">
        <f t="shared" ca="1" si="40"/>
        <v>5.5909186349325818E-4</v>
      </c>
      <c r="S153" s="42">
        <f t="shared" ca="1" si="41"/>
        <v>2.8407880266410452</v>
      </c>
      <c r="T153" s="42">
        <f t="shared" ca="1" si="42"/>
        <v>1.2386592630778445E-3</v>
      </c>
      <c r="U153" s="42">
        <f t="shared" ca="1" si="43"/>
        <v>0.9027873910686619</v>
      </c>
      <c r="V153" s="42">
        <f t="shared" ca="1" si="44"/>
        <v>1.9353161392046733E-3</v>
      </c>
      <c r="W153" s="42">
        <f t="shared" ca="1" si="45"/>
        <v>0.1122494337433593</v>
      </c>
      <c r="X153" s="42">
        <f t="shared" ca="1" si="46"/>
        <v>2.3216979295243097E-3</v>
      </c>
      <c r="Y153" s="42">
        <f t="shared" ca="1" si="47"/>
        <v>4.9272996962209263E-2</v>
      </c>
      <c r="Z153" s="42">
        <f t="shared" ca="1" si="48"/>
        <v>2.3556098288438957E-3</v>
      </c>
      <c r="AA153" s="42">
        <f t="shared" ca="1" si="49"/>
        <v>0.66994841926971238</v>
      </c>
      <c r="AB153" s="42">
        <f t="shared" ca="1" si="50"/>
        <v>2.0419063302614306E-3</v>
      </c>
      <c r="AC153" s="42">
        <f t="shared" ca="1" si="51"/>
        <v>2.3364194990353164</v>
      </c>
      <c r="AD153" s="42">
        <f t="shared" ca="1" si="52"/>
        <v>1.3911972404860534E-3</v>
      </c>
      <c r="AE153" s="42">
        <f t="shared" ca="1" si="53"/>
        <v>5.4904488776902554</v>
      </c>
      <c r="AF153" s="42">
        <f t="shared" ca="1" si="54"/>
        <v>6.7295460554649621E-4</v>
      </c>
      <c r="AG153" s="42">
        <f t="shared" ca="1" si="55"/>
        <v>9.7824306639384968</v>
      </c>
      <c r="AH153" s="42">
        <f t="shared" ca="1" si="56"/>
        <v>2.5048838405989347E-4</v>
      </c>
      <c r="AI153" s="42">
        <f t="shared" ca="1" si="57"/>
        <v>13.306192132534967</v>
      </c>
      <c r="AJ153" s="42">
        <f t="shared" ca="1" si="58"/>
        <v>1.1127854646239577E-4</v>
      </c>
      <c r="AK153" s="42">
        <f t="shared" ca="1" si="59"/>
        <v>13.687028728010288</v>
      </c>
      <c r="AL153" s="42">
        <f t="shared" ca="1" si="60"/>
        <v>1.0193604621888533E-4</v>
      </c>
      <c r="AM153" s="42">
        <f t="shared" ca="1" si="61"/>
        <v>10.633681299723914</v>
      </c>
      <c r="AN153" s="42">
        <f t="shared" ca="1" si="62"/>
        <v>2.0590293038172478E-4</v>
      </c>
    </row>
    <row r="154" spans="3:40" x14ac:dyDescent="0.35">
      <c r="C154" s="44">
        <v>109</v>
      </c>
      <c r="D154" s="26">
        <f t="shared" si="35"/>
        <v>8.4872780034758453</v>
      </c>
      <c r="E154" s="26">
        <f t="shared" si="35"/>
        <v>8.5872780034758431</v>
      </c>
      <c r="F154" s="31"/>
      <c r="G154" s="31"/>
      <c r="H154" s="13">
        <v>109</v>
      </c>
      <c r="I154" s="26">
        <f t="shared" si="36"/>
        <v>3.7562016529820634</v>
      </c>
      <c r="J154" s="26">
        <f t="shared" si="63"/>
        <v>7.0405083268203592</v>
      </c>
      <c r="K154" s="26">
        <f t="shared" si="63"/>
        <v>6.4339862041849774</v>
      </c>
      <c r="L154" s="26">
        <f t="shared" ca="1" si="63"/>
        <v>3.105905291253185</v>
      </c>
      <c r="M154" s="30"/>
      <c r="N154" s="30"/>
      <c r="O154" s="26">
        <f t="shared" ca="1" si="37"/>
        <v>6.4339862041849774</v>
      </c>
      <c r="P154" s="26">
        <f t="shared" ca="1" si="38"/>
        <v>5.3343823517031379E-4</v>
      </c>
      <c r="Q154" s="42">
        <f t="shared" ca="1" si="39"/>
        <v>6.4339862041849774</v>
      </c>
      <c r="R154" s="42">
        <f t="shared" ca="1" si="40"/>
        <v>5.3343823517031379E-4</v>
      </c>
      <c r="S154" s="42">
        <f t="shared" ca="1" si="41"/>
        <v>2.9310323768164293</v>
      </c>
      <c r="T154" s="42">
        <f t="shared" ca="1" si="42"/>
        <v>1.1950319705397623E-3</v>
      </c>
      <c r="U154" s="42">
        <f t="shared" ca="1" si="43"/>
        <v>0.94591903083033579</v>
      </c>
      <c r="V154" s="42">
        <f t="shared" ca="1" si="44"/>
        <v>1.8875169428638678E-3</v>
      </c>
      <c r="W154" s="42">
        <f t="shared" ca="1" si="45"/>
        <v>0.12538433359225035</v>
      </c>
      <c r="X154" s="42">
        <f t="shared" ca="1" si="46"/>
        <v>2.2800497768207311E-3</v>
      </c>
      <c r="Y154" s="42">
        <f t="shared" ca="1" si="47"/>
        <v>4.1336720971213665E-2</v>
      </c>
      <c r="Z154" s="42">
        <f t="shared" ca="1" si="48"/>
        <v>2.3246045827948255E-3</v>
      </c>
      <c r="AA154" s="42">
        <f t="shared" ca="1" si="49"/>
        <v>0.63527337769382763</v>
      </c>
      <c r="AB154" s="42">
        <f t="shared" ca="1" si="50"/>
        <v>2.0274746086747413E-3</v>
      </c>
      <c r="AC154" s="42">
        <f t="shared" ca="1" si="51"/>
        <v>2.2584533056097333</v>
      </c>
      <c r="AD154" s="42">
        <f t="shared" ca="1" si="52"/>
        <v>1.3952030956241061E-3</v>
      </c>
      <c r="AE154" s="42">
        <f t="shared" ca="1" si="53"/>
        <v>5.3610521261910575</v>
      </c>
      <c r="AF154" s="42">
        <f t="shared" ca="1" si="54"/>
        <v>6.8293213568866064E-4</v>
      </c>
      <c r="AG154" s="42">
        <f t="shared" ca="1" si="55"/>
        <v>9.6372197133616435</v>
      </c>
      <c r="AH154" s="42">
        <f t="shared" ca="1" si="56"/>
        <v>2.5512956608239053E-4</v>
      </c>
      <c r="AI154" s="42">
        <f t="shared" ca="1" si="57"/>
        <v>13.229306928459716</v>
      </c>
      <c r="AJ154" s="42">
        <f t="shared" ca="1" si="58"/>
        <v>1.115711909463788E-4</v>
      </c>
      <c r="AK154" s="42">
        <f t="shared" ca="1" si="59"/>
        <v>13.736515909962211</v>
      </c>
      <c r="AL154" s="42">
        <f t="shared" ca="1" si="60"/>
        <v>9.9273005583176685E-5</v>
      </c>
      <c r="AM154" s="42">
        <f t="shared" ca="1" si="61"/>
        <v>10.771242295634694</v>
      </c>
      <c r="AN154" s="42">
        <f t="shared" ca="1" si="62"/>
        <v>1.9649817998351206E-4</v>
      </c>
    </row>
    <row r="155" spans="3:40" x14ac:dyDescent="0.35">
      <c r="C155" s="44">
        <v>110</v>
      </c>
      <c r="D155" s="26">
        <f t="shared" si="35"/>
        <v>8.3127688739531305</v>
      </c>
      <c r="E155" s="26">
        <f t="shared" si="35"/>
        <v>8.4127688739531283</v>
      </c>
      <c r="F155" s="31"/>
      <c r="G155" s="31"/>
      <c r="H155" s="13">
        <v>110</v>
      </c>
      <c r="I155" s="26">
        <f t="shared" si="36"/>
        <v>3.8292142490080123</v>
      </c>
      <c r="J155" s="26">
        <f t="shared" si="63"/>
        <v>6.9326160372650323</v>
      </c>
      <c r="K155" s="26">
        <f t="shared" si="63"/>
        <v>6.5735990437929903</v>
      </c>
      <c r="L155" s="26">
        <f t="shared" ca="1" si="63"/>
        <v>3.1215499620311418</v>
      </c>
      <c r="M155" s="30"/>
      <c r="N155" s="30"/>
      <c r="O155" s="26">
        <f t="shared" ca="1" si="37"/>
        <v>6.5735990437929903</v>
      </c>
      <c r="P155" s="26">
        <f t="shared" ca="1" si="38"/>
        <v>5.0864641557744916E-4</v>
      </c>
      <c r="Q155" s="42">
        <f t="shared" ca="1" si="39"/>
        <v>6.5735990437929903</v>
      </c>
      <c r="R155" s="42">
        <f t="shared" ca="1" si="40"/>
        <v>5.0864641557744916E-4</v>
      </c>
      <c r="S155" s="42">
        <f t="shared" ca="1" si="41"/>
        <v>3.0230614809215623</v>
      </c>
      <c r="T155" s="42">
        <f t="shared" ca="1" si="42"/>
        <v>1.1520457992051927E-3</v>
      </c>
      <c r="U155" s="42">
        <f t="shared" ca="1" si="43"/>
        <v>0.99034262328878342</v>
      </c>
      <c r="V155" s="42">
        <f t="shared" ca="1" si="44"/>
        <v>1.8396772188998438E-3</v>
      </c>
      <c r="W155" s="42">
        <f t="shared" ca="1" si="45"/>
        <v>0.13929901471788861</v>
      </c>
      <c r="X155" s="42">
        <f t="shared" ca="1" si="46"/>
        <v>2.2379273881262493E-3</v>
      </c>
      <c r="Y155" s="42">
        <f t="shared" ca="1" si="47"/>
        <v>3.4112533762228586E-2</v>
      </c>
      <c r="Z155" s="42">
        <f t="shared" ca="1" si="48"/>
        <v>2.2927919031999954E-3</v>
      </c>
      <c r="AA155" s="42">
        <f t="shared" ca="1" si="49"/>
        <v>0.60172456859620849</v>
      </c>
      <c r="AB155" s="42">
        <f t="shared" ca="1" si="50"/>
        <v>2.0118863120216469E-3</v>
      </c>
      <c r="AC155" s="42">
        <f t="shared" ca="1" si="51"/>
        <v>2.1821973620974879</v>
      </c>
      <c r="AD155" s="42">
        <f t="shared" ca="1" si="52"/>
        <v>1.3981576927383737E-3</v>
      </c>
      <c r="AE155" s="42">
        <f t="shared" ca="1" si="53"/>
        <v>5.2331289221990289</v>
      </c>
      <c r="AF155" s="42">
        <f t="shared" ca="1" si="54"/>
        <v>6.9256892392362474E-4</v>
      </c>
      <c r="AG155" s="42">
        <f t="shared" ca="1" si="55"/>
        <v>9.4913300208053304</v>
      </c>
      <c r="AH155" s="42">
        <f t="shared" ca="1" si="56"/>
        <v>2.5980223967835095E-4</v>
      </c>
      <c r="AI155" s="42">
        <f t="shared" ca="1" si="57"/>
        <v>13.148773900175755</v>
      </c>
      <c r="AJ155" s="42">
        <f t="shared" ca="1" si="58"/>
        <v>1.1191762945999948E-4</v>
      </c>
      <c r="AK155" s="42">
        <f t="shared" ca="1" si="59"/>
        <v>13.781865288485866</v>
      </c>
      <c r="AL155" s="42">
        <f t="shared" ca="1" si="60"/>
        <v>9.67362758477912E-5</v>
      </c>
      <c r="AM155" s="42">
        <f t="shared" ca="1" si="61"/>
        <v>10.907287564464955</v>
      </c>
      <c r="AN155" s="42">
        <f t="shared" ca="1" si="62"/>
        <v>1.875198022331213E-4</v>
      </c>
    </row>
    <row r="156" spans="3:40" x14ac:dyDescent="0.35">
      <c r="C156" s="13">
        <v>111</v>
      </c>
      <c r="D156" s="26">
        <f t="shared" si="35"/>
        <v>8.1364321561655988</v>
      </c>
      <c r="E156" s="26">
        <f t="shared" si="35"/>
        <v>8.2364321561655967</v>
      </c>
      <c r="F156" s="31"/>
      <c r="G156" s="31"/>
      <c r="H156" s="13">
        <v>111</v>
      </c>
      <c r="I156" s="26">
        <f t="shared" si="36"/>
        <v>3.9027748410747751</v>
      </c>
      <c r="J156" s="26">
        <f t="shared" si="63"/>
        <v>6.8241921394827676</v>
      </c>
      <c r="K156" s="26">
        <f t="shared" si="63"/>
        <v>6.7142558787696469</v>
      </c>
      <c r="L156" s="26">
        <f t="shared" ca="1" si="63"/>
        <v>3.1371898810766834</v>
      </c>
      <c r="M156" s="30"/>
      <c r="N156" s="30"/>
      <c r="O156" s="26">
        <f t="shared" ca="1" si="37"/>
        <v>6.7142558787696469</v>
      </c>
      <c r="P156" s="26">
        <f t="shared" ca="1" si="38"/>
        <v>4.8473502761965518E-4</v>
      </c>
      <c r="Q156" s="42">
        <f t="shared" ca="1" si="39"/>
        <v>6.7142558787696469</v>
      </c>
      <c r="R156" s="42">
        <f t="shared" ca="1" si="40"/>
        <v>4.8473502761965518E-4</v>
      </c>
      <c r="S156" s="42">
        <f t="shared" ca="1" si="41"/>
        <v>3.116879340899839</v>
      </c>
      <c r="T156" s="42">
        <f t="shared" ca="1" si="42"/>
        <v>1.1097931946652984E-3</v>
      </c>
      <c r="U156" s="42">
        <f t="shared" ca="1" si="43"/>
        <v>1.0360794419890373</v>
      </c>
      <c r="V156" s="42">
        <f t="shared" ca="1" si="44"/>
        <v>1.7919341544827068E-3</v>
      </c>
      <c r="W156" s="42">
        <f t="shared" ca="1" si="45"/>
        <v>0.15400436171302953</v>
      </c>
      <c r="X156" s="42">
        <f t="shared" ca="1" si="46"/>
        <v>2.195480354275831E-3</v>
      </c>
      <c r="Y156" s="42">
        <f t="shared" ca="1" si="47"/>
        <v>2.759445668486827E-2</v>
      </c>
      <c r="Z156" s="42">
        <f t="shared" ca="1" si="48"/>
        <v>2.2603232162413021E-3</v>
      </c>
      <c r="AA156" s="42">
        <f t="shared" ca="1" si="49"/>
        <v>0.56928221127403156</v>
      </c>
      <c r="AB156" s="42">
        <f t="shared" ca="1" si="50"/>
        <v>1.9952704483105314E-3</v>
      </c>
      <c r="AC156" s="42">
        <f t="shared" ca="1" si="51"/>
        <v>2.1076378786732519</v>
      </c>
      <c r="AD156" s="42">
        <f t="shared" ca="1" si="52"/>
        <v>1.4001230441940649E-3</v>
      </c>
      <c r="AE156" s="42">
        <f t="shared" ca="1" si="53"/>
        <v>5.1067149713905371</v>
      </c>
      <c r="AF156" s="42">
        <f t="shared" ca="1" si="54"/>
        <v>7.0187293250082664E-4</v>
      </c>
      <c r="AG156" s="42">
        <f t="shared" ca="1" si="55"/>
        <v>9.3448619994067155</v>
      </c>
      <c r="AH156" s="42">
        <f t="shared" ca="1" si="56"/>
        <v>2.6451103296080394E-4</v>
      </c>
      <c r="AI156" s="42">
        <f t="shared" ca="1" si="57"/>
        <v>13.064669337121662</v>
      </c>
      <c r="AJ156" s="42">
        <f t="shared" ca="1" si="58"/>
        <v>1.1232154218720126E-4</v>
      </c>
      <c r="AK156" s="42">
        <f t="shared" ca="1" si="59"/>
        <v>13.823032264958705</v>
      </c>
      <c r="AL156" s="42">
        <f t="shared" ca="1" si="60"/>
        <v>9.4324989375264129E-5</v>
      </c>
      <c r="AM156" s="42">
        <f t="shared" ca="1" si="61"/>
        <v>11.04171018042676</v>
      </c>
      <c r="AN156" s="42">
        <f t="shared" ca="1" si="62"/>
        <v>1.7896123717169894E-4</v>
      </c>
    </row>
    <row r="157" spans="3:40" x14ac:dyDescent="0.35">
      <c r="C157" s="44">
        <v>112</v>
      </c>
      <c r="D157" s="26">
        <f t="shared" si="35"/>
        <v>7.9590898473330105</v>
      </c>
      <c r="E157" s="26">
        <f t="shared" si="35"/>
        <v>8.0590898473330093</v>
      </c>
      <c r="F157" s="31"/>
      <c r="G157" s="31"/>
      <c r="H157" s="13">
        <v>112</v>
      </c>
      <c r="I157" s="26">
        <f t="shared" si="36"/>
        <v>3.9768920020452914</v>
      </c>
      <c r="J157" s="26">
        <f t="shared" si="63"/>
        <v>6.7156630223870462</v>
      </c>
      <c r="K157" s="26">
        <f t="shared" si="63"/>
        <v>6.8558967667332817</v>
      </c>
      <c r="L157" s="26">
        <f t="shared" ca="1" si="63"/>
        <v>3.1528228396848332</v>
      </c>
      <c r="M157" s="30"/>
      <c r="N157" s="30"/>
      <c r="O157" s="26">
        <f t="shared" ca="1" si="37"/>
        <v>6.8558967667332817</v>
      </c>
      <c r="P157" s="26">
        <f t="shared" ca="1" si="38"/>
        <v>4.6171923204982486E-4</v>
      </c>
      <c r="Q157" s="42">
        <f t="shared" ca="1" si="39"/>
        <v>6.8558967667332817</v>
      </c>
      <c r="R157" s="42">
        <f t="shared" ca="1" si="40"/>
        <v>4.6171923204982486E-4</v>
      </c>
      <c r="S157" s="42">
        <f t="shared" ca="1" si="41"/>
        <v>3.2124885900496358</v>
      </c>
      <c r="T157" s="42">
        <f t="shared" ca="1" si="42"/>
        <v>1.0683628607154486E-3</v>
      </c>
      <c r="U157" s="42">
        <f t="shared" ca="1" si="43"/>
        <v>1.0831507909483338</v>
      </c>
      <c r="V157" s="42">
        <f t="shared" ca="1" si="44"/>
        <v>1.7444260449364017E-3</v>
      </c>
      <c r="W157" s="42">
        <f t="shared" ca="1" si="45"/>
        <v>0.16951178091356744</v>
      </c>
      <c r="X157" s="42">
        <f t="shared" ca="1" si="46"/>
        <v>2.1528633439106409E-3</v>
      </c>
      <c r="Y157" s="42">
        <f t="shared" ca="1" si="47"/>
        <v>2.1777073117766849E-2</v>
      </c>
      <c r="Z157" s="42">
        <f t="shared" ca="1" si="48"/>
        <v>2.2273575273930981E-3</v>
      </c>
      <c r="AA157" s="42">
        <f t="shared" ca="1" si="49"/>
        <v>0.53792680648236268</v>
      </c>
      <c r="AB157" s="42">
        <f t="shared" ca="1" si="50"/>
        <v>1.9777662461987317E-3</v>
      </c>
      <c r="AC157" s="42">
        <f t="shared" ca="1" si="51"/>
        <v>2.0347602512007485</v>
      </c>
      <c r="AD157" s="42">
        <f t="shared" ca="1" si="52"/>
        <v>1.4011725358798594E-3</v>
      </c>
      <c r="AE157" s="42">
        <f t="shared" ca="1" si="53"/>
        <v>4.9818436526057903</v>
      </c>
      <c r="AF157" s="42">
        <f t="shared" ca="1" si="54"/>
        <v>7.1085868865371411E-4</v>
      </c>
      <c r="AG157" s="42">
        <f t="shared" ca="1" si="55"/>
        <v>9.1979147400103116</v>
      </c>
      <c r="AH157" s="42">
        <f t="shared" ca="1" si="56"/>
        <v>2.6926268202530525E-4</v>
      </c>
      <c r="AI157" s="42">
        <f t="shared" ca="1" si="57"/>
        <v>12.977072465831464</v>
      </c>
      <c r="AJ157" s="42">
        <f t="shared" ca="1" si="58"/>
        <v>1.1278735050622093E-4</v>
      </c>
      <c r="AK157" s="42">
        <f t="shared" ca="1" si="59"/>
        <v>13.859976242786518</v>
      </c>
      <c r="AL157" s="42">
        <f t="shared" ca="1" si="60"/>
        <v>9.2038602766989481E-5</v>
      </c>
      <c r="AM157" s="42">
        <f t="shared" ca="1" si="61"/>
        <v>11.174403162628309</v>
      </c>
      <c r="AN157" s="42">
        <f t="shared" ca="1" si="62"/>
        <v>1.7081551908645445E-4</v>
      </c>
    </row>
    <row r="158" spans="3:40" x14ac:dyDescent="0.35">
      <c r="C158" s="44">
        <v>113</v>
      </c>
      <c r="D158" s="26">
        <f t="shared" si="35"/>
        <v>7.7815619082215504</v>
      </c>
      <c r="E158" s="26">
        <f t="shared" si="35"/>
        <v>7.8815619082215518</v>
      </c>
      <c r="F158" s="31"/>
      <c r="G158" s="31"/>
      <c r="H158" s="13">
        <v>113</v>
      </c>
      <c r="I158" s="26">
        <f t="shared" si="36"/>
        <v>4.051600981347395</v>
      </c>
      <c r="J158" s="26">
        <f t="shared" si="63"/>
        <v>6.6074736747706053</v>
      </c>
      <c r="K158" s="26">
        <f t="shared" si="63"/>
        <v>6.99845932740614</v>
      </c>
      <c r="L158" s="26">
        <f t="shared" ca="1" si="63"/>
        <v>3.1684468185347807</v>
      </c>
      <c r="M158" s="30"/>
      <c r="N158" s="30"/>
      <c r="O158" s="26">
        <f t="shared" ca="1" si="37"/>
        <v>6.99845932740614</v>
      </c>
      <c r="P158" s="26">
        <f t="shared" ca="1" si="38"/>
        <v>4.3961069955821057E-4</v>
      </c>
      <c r="Q158" s="42">
        <f t="shared" ca="1" si="39"/>
        <v>6.99845932740614</v>
      </c>
      <c r="R158" s="42">
        <f t="shared" ca="1" si="40"/>
        <v>4.3961069955821057E-4</v>
      </c>
      <c r="S158" s="42">
        <f t="shared" ca="1" si="41"/>
        <v>3.3098904362117927</v>
      </c>
      <c r="T158" s="42">
        <f t="shared" ca="1" si="42"/>
        <v>1.0278391201631104E-3</v>
      </c>
      <c r="U158" s="42">
        <f t="shared" ca="1" si="43"/>
        <v>1.1315779734112965</v>
      </c>
      <c r="V158" s="42">
        <f t="shared" ca="1" si="44"/>
        <v>1.6972913169366834E-3</v>
      </c>
      <c r="W158" s="42">
        <f t="shared" ca="1" si="45"/>
        <v>0.18583319424198166</v>
      </c>
      <c r="X158" s="42">
        <f t="shared" ca="1" si="46"/>
        <v>2.1102352209377792E-3</v>
      </c>
      <c r="Y158" s="42">
        <f t="shared" ca="1" si="47"/>
        <v>1.6655530734039595E-2</v>
      </c>
      <c r="Z158" s="42">
        <f t="shared" ca="1" si="48"/>
        <v>2.1940606762274107E-3</v>
      </c>
      <c r="AA158" s="42">
        <f t="shared" ca="1" si="49"/>
        <v>0.50763915583036268</v>
      </c>
      <c r="AB158" s="42">
        <f t="shared" ca="1" si="50"/>
        <v>1.9595225750112908E-3</v>
      </c>
      <c r="AC158" s="42">
        <f t="shared" ca="1" si="51"/>
        <v>1.9635491134638876</v>
      </c>
      <c r="AD158" s="42">
        <f t="shared" ca="1" si="52"/>
        <v>1.4013908431700886E-3</v>
      </c>
      <c r="AE158" s="42">
        <f t="shared" ca="1" si="53"/>
        <v>4.8585460485206795</v>
      </c>
      <c r="AF158" s="42">
        <f t="shared" ca="1" si="54"/>
        <v>7.1954768776407428E-4</v>
      </c>
      <c r="AG158" s="42">
        <f t="shared" ca="1" si="55"/>
        <v>9.0505859073817838</v>
      </c>
      <c r="AH158" s="42">
        <f t="shared" ca="1" si="56"/>
        <v>2.7406627435233095E-4</v>
      </c>
      <c r="AI158" s="42">
        <f t="shared" ca="1" si="57"/>
        <v>12.886065315747636</v>
      </c>
      <c r="AJ158" s="42">
        <f t="shared" ca="1" si="58"/>
        <v>1.1332028424743808E-4</v>
      </c>
      <c r="AK158" s="42">
        <f t="shared" ca="1" si="59"/>
        <v>13.892660700002907</v>
      </c>
      <c r="AL158" s="42">
        <f t="shared" ca="1" si="60"/>
        <v>8.9876906685312623E-5</v>
      </c>
      <c r="AM158" s="42">
        <f t="shared" ca="1" si="61"/>
        <v>11.305259620355578</v>
      </c>
      <c r="AN158" s="42">
        <f t="shared" ca="1" si="62"/>
        <v>1.6307531449871279E-4</v>
      </c>
    </row>
    <row r="159" spans="3:40" x14ac:dyDescent="0.35">
      <c r="C159" s="13">
        <v>114</v>
      </c>
      <c r="D159" s="26">
        <f t="shared" si="35"/>
        <v>7.6046615730215246</v>
      </c>
      <c r="E159" s="26">
        <f t="shared" si="35"/>
        <v>7.7046615730215198</v>
      </c>
      <c r="F159" s="31"/>
      <c r="G159" s="31"/>
      <c r="H159" s="13">
        <v>114</v>
      </c>
      <c r="I159" s="26">
        <f t="shared" si="36"/>
        <v>4.1269646396260482</v>
      </c>
      <c r="J159" s="26">
        <f t="shared" si="63"/>
        <v>6.5000857973156787</v>
      </c>
      <c r="K159" s="26">
        <f t="shared" si="63"/>
        <v>7.141878756848639</v>
      </c>
      <c r="L159" s="26">
        <f t="shared" ca="1" si="63"/>
        <v>3.184059984681328</v>
      </c>
      <c r="M159" s="30"/>
      <c r="N159" s="30"/>
      <c r="O159" s="26">
        <f t="shared" ca="1" si="37"/>
        <v>7.141878756848639</v>
      </c>
      <c r="P159" s="26">
        <f t="shared" ca="1" si="38"/>
        <v>4.1841761409687174E-4</v>
      </c>
      <c r="Q159" s="42">
        <f t="shared" ca="1" si="39"/>
        <v>7.141878756848639</v>
      </c>
      <c r="R159" s="42">
        <f t="shared" ca="1" si="40"/>
        <v>4.1841761409687174E-4</v>
      </c>
      <c r="S159" s="42">
        <f t="shared" ca="1" si="41"/>
        <v>3.409084605101957</v>
      </c>
      <c r="T159" s="42">
        <f t="shared" ca="1" si="42"/>
        <v>9.8830131650252625E-4</v>
      </c>
      <c r="U159" s="42">
        <f t="shared" ca="1" si="43"/>
        <v>1.1813822594272214</v>
      </c>
      <c r="V159" s="42">
        <f t="shared" ca="1" si="44"/>
        <v>1.6506675300493069E-3</v>
      </c>
      <c r="W159" s="42">
        <f t="shared" ca="1" si="45"/>
        <v>0.20298103258494785</v>
      </c>
      <c r="X159" s="42">
        <f t="shared" ca="1" si="46"/>
        <v>2.0677581018004195E-3</v>
      </c>
      <c r="Y159" s="42">
        <f t="shared" ca="1" si="47"/>
        <v>1.2225543499069135E-2</v>
      </c>
      <c r="Z159" s="42">
        <f t="shared" ca="1" si="48"/>
        <v>2.1606045187077148E-3</v>
      </c>
      <c r="AA159" s="42">
        <f t="shared" ca="1" si="49"/>
        <v>0.47840038023670683</v>
      </c>
      <c r="AB159" s="42">
        <f t="shared" ca="1" si="50"/>
        <v>1.940697276415595E-3</v>
      </c>
      <c r="AC159" s="42">
        <f t="shared" ca="1" si="51"/>
        <v>1.8939883885478692</v>
      </c>
      <c r="AD159" s="42">
        <f t="shared" ca="1" si="52"/>
        <v>1.4008737439283054E-3</v>
      </c>
      <c r="AE159" s="42">
        <f t="shared" ca="1" si="53"/>
        <v>4.7368509790715372</v>
      </c>
      <c r="AF159" s="42">
        <f t="shared" ca="1" si="54"/>
        <v>7.2796875003634353E-4</v>
      </c>
      <c r="AG159" s="42">
        <f t="shared" ca="1" si="55"/>
        <v>8.9029716411910567</v>
      </c>
      <c r="AH159" s="42">
        <f t="shared" ca="1" si="56"/>
        <v>2.7893349612932223E-4</v>
      </c>
      <c r="AI159" s="42">
        <f t="shared" ca="1" si="57"/>
        <v>12.791732581279662</v>
      </c>
      <c r="AJ159" s="42">
        <f t="shared" ca="1" si="58"/>
        <v>1.1392645301367234E-4</v>
      </c>
      <c r="AK159" s="42">
        <f t="shared" ca="1" si="59"/>
        <v>13.921053254769626</v>
      </c>
      <c r="AL159" s="42">
        <f t="shared" ca="1" si="60"/>
        <v>8.7840036772768491E-5</v>
      </c>
      <c r="AM159" s="42">
        <f t="shared" ca="1" si="61"/>
        <v>11.434172900749804</v>
      </c>
      <c r="AN159" s="42">
        <f t="shared" ca="1" si="62"/>
        <v>1.5573296217005685E-4</v>
      </c>
    </row>
    <row r="160" spans="3:40" x14ac:dyDescent="0.35">
      <c r="C160" s="44">
        <v>115</v>
      </c>
      <c r="D160" s="26">
        <f t="shared" si="35"/>
        <v>7.429190742391393</v>
      </c>
      <c r="E160" s="26">
        <f t="shared" si="35"/>
        <v>7.5291907423913944</v>
      </c>
      <c r="F160" s="31"/>
      <c r="G160" s="31"/>
      <c r="H160" s="13">
        <v>115</v>
      </c>
      <c r="I160" s="26">
        <f t="shared" si="36"/>
        <v>4.2030741136321552</v>
      </c>
      <c r="J160" s="26">
        <f t="shared" si="63"/>
        <v>6.3939757496354028</v>
      </c>
      <c r="K160" s="26">
        <f t="shared" si="63"/>
        <v>7.2860878462967804</v>
      </c>
      <c r="L160" s="26">
        <f t="shared" ca="1" si="63"/>
        <v>3.1996606879741143</v>
      </c>
      <c r="M160" s="30"/>
      <c r="N160" s="30"/>
      <c r="O160" s="26">
        <f t="shared" ca="1" si="37"/>
        <v>7.2860878462967804</v>
      </c>
      <c r="P160" s="26">
        <f t="shared" ca="1" si="38"/>
        <v>3.981447060150572E-4</v>
      </c>
      <c r="Q160" s="42">
        <f t="shared" ca="1" si="39"/>
        <v>7.2860878462967804</v>
      </c>
      <c r="R160" s="42">
        <f t="shared" ca="1" si="40"/>
        <v>3.981447060150572E-4</v>
      </c>
      <c r="S160" s="42">
        <f t="shared" ca="1" si="41"/>
        <v>3.5100692839024799</v>
      </c>
      <c r="T160" s="42">
        <f t="shared" ca="1" si="42"/>
        <v>9.4982326212667901E-4</v>
      </c>
      <c r="U160" s="42">
        <f t="shared" ca="1" si="43"/>
        <v>1.232584852240693</v>
      </c>
      <c r="V160" s="42">
        <f t="shared" ca="1" si="44"/>
        <v>1.6046903644506797E-3</v>
      </c>
      <c r="W160" s="42">
        <f t="shared" ca="1" si="45"/>
        <v>0.22096822868251753</v>
      </c>
      <c r="X160" s="42">
        <f t="shared" ca="1" si="46"/>
        <v>2.025596356719739E-3</v>
      </c>
      <c r="Y160" s="42">
        <f t="shared" ca="1" si="47"/>
        <v>8.4833934103039441E-3</v>
      </c>
      <c r="Z160" s="42">
        <f t="shared" ca="1" si="48"/>
        <v>2.1271660391404485E-3</v>
      </c>
      <c r="AA160" s="42">
        <f t="shared" ca="1" si="49"/>
        <v>0.45019193747082792</v>
      </c>
      <c r="AB160" s="42">
        <f t="shared" ca="1" si="50"/>
        <v>1.9214564090453987E-3</v>
      </c>
      <c r="AC160" s="42">
        <f t="shared" ca="1" si="51"/>
        <v>1.8260613393188527</v>
      </c>
      <c r="AD160" s="42">
        <f t="shared" ca="1" si="52"/>
        <v>1.3997278255594692E-3</v>
      </c>
      <c r="AE160" s="42">
        <f t="shared" ca="1" si="53"/>
        <v>4.6167850374710193</v>
      </c>
      <c r="AF160" s="42">
        <f t="shared" ca="1" si="54"/>
        <v>7.3615832257179913E-4</v>
      </c>
      <c r="AG160" s="42">
        <f t="shared" ca="1" si="55"/>
        <v>8.7551664618647216</v>
      </c>
      <c r="AH160" s="42">
        <f t="shared" ca="1" si="56"/>
        <v>2.8387888050311383E-4</v>
      </c>
      <c r="AI160" s="42">
        <f t="shared" ca="1" si="57"/>
        <v>12.694161480456435</v>
      </c>
      <c r="AJ160" s="42">
        <f t="shared" ca="1" si="58"/>
        <v>1.1461292127019755E-4</v>
      </c>
      <c r="AK160" s="42">
        <f t="shared" ca="1" si="59"/>
        <v>13.94512572359965</v>
      </c>
      <c r="AL160" s="42">
        <f t="shared" ca="1" si="60"/>
        <v>8.5928485568882596E-5</v>
      </c>
      <c r="AM160" s="42">
        <f t="shared" ca="1" si="61"/>
        <v>11.561036738593808</v>
      </c>
      <c r="AN160" s="42">
        <f t="shared" ca="1" si="62"/>
        <v>1.4878051450026999E-4</v>
      </c>
    </row>
    <row r="161" spans="3:40" x14ac:dyDescent="0.35">
      <c r="C161" s="44">
        <v>116</v>
      </c>
      <c r="D161" s="26">
        <f t="shared" si="35"/>
        <v>7.2559354927262421</v>
      </c>
      <c r="E161" s="26">
        <f t="shared" si="35"/>
        <v>7.3559354927262381</v>
      </c>
      <c r="F161" s="31"/>
      <c r="G161" s="31"/>
      <c r="H161" s="13">
        <v>116</v>
      </c>
      <c r="I161" s="26">
        <f t="shared" si="36"/>
        <v>4.2800491949364821</v>
      </c>
      <c r="J161" s="26">
        <f t="shared" si="63"/>
        <v>6.2896323364814632</v>
      </c>
      <c r="K161" s="26">
        <f t="shared" si="63"/>
        <v>7.4310170057048639</v>
      </c>
      <c r="L161" s="26">
        <f t="shared" ca="1" si="63"/>
        <v>3.2152474569193581</v>
      </c>
      <c r="M161" s="30"/>
      <c r="N161" s="30"/>
      <c r="O161" s="26">
        <f t="shared" ca="1" si="37"/>
        <v>7.4310170057048639</v>
      </c>
      <c r="P161" s="26">
        <f t="shared" ca="1" si="38"/>
        <v>3.7879331333907153E-4</v>
      </c>
      <c r="Q161" s="42">
        <f t="shared" ca="1" si="39"/>
        <v>7.4310170057048639</v>
      </c>
      <c r="R161" s="42">
        <f t="shared" ca="1" si="40"/>
        <v>3.7879331333907153E-4</v>
      </c>
      <c r="S161" s="42">
        <f t="shared" ca="1" si="41"/>
        <v>3.6128410652332015</v>
      </c>
      <c r="T161" s="42">
        <f t="shared" ca="1" si="42"/>
        <v>9.1247273835224772E-4</v>
      </c>
      <c r="U161" s="42">
        <f t="shared" ca="1" si="43"/>
        <v>1.2852068534892302</v>
      </c>
      <c r="V161" s="42">
        <f t="shared" ca="1" si="44"/>
        <v>1.5594926032694327E-3</v>
      </c>
      <c r="W161" s="42">
        <f t="shared" ca="1" si="45"/>
        <v>0.23980820950549728</v>
      </c>
      <c r="X161" s="42">
        <f t="shared" ca="1" si="46"/>
        <v>1.9839155599098287E-3</v>
      </c>
      <c r="Y161" s="42">
        <f t="shared" ca="1" si="47"/>
        <v>5.4259319876677568E-3</v>
      </c>
      <c r="Z161" s="42">
        <f t="shared" ca="1" si="48"/>
        <v>2.0939263946949897E-3</v>
      </c>
      <c r="AA161" s="42">
        <f t="shared" ca="1" si="49"/>
        <v>0.42299563880709812</v>
      </c>
      <c r="AB161" s="42">
        <f t="shared" ca="1" si="50"/>
        <v>1.9019734081547291E-3</v>
      </c>
      <c r="AC161" s="42">
        <f t="shared" ca="1" si="51"/>
        <v>1.7597506179553015</v>
      </c>
      <c r="AD161" s="42">
        <f t="shared" ca="1" si="52"/>
        <v>1.3980700840913933E-3</v>
      </c>
      <c r="AE161" s="42">
        <f t="shared" ca="1" si="53"/>
        <v>4.4983726286533381</v>
      </c>
      <c r="AF161" s="42">
        <f t="shared" ca="1" si="54"/>
        <v>7.4416071887789764E-4</v>
      </c>
      <c r="AG161" s="42">
        <f t="shared" ca="1" si="55"/>
        <v>8.607263181392538</v>
      </c>
      <c r="AH161" s="42">
        <f t="shared" ca="1" si="56"/>
        <v>2.8892005338390512E-4</v>
      </c>
      <c r="AI161" s="42">
        <f t="shared" ca="1" si="57"/>
        <v>12.593441610526378</v>
      </c>
      <c r="AJ161" s="42">
        <f t="shared" ca="1" si="58"/>
        <v>1.1538778682403855E-4</v>
      </c>
      <c r="AK161" s="42">
        <f t="shared" ca="1" si="59"/>
        <v>13.964854172144024</v>
      </c>
      <c r="AL161" s="42">
        <f t="shared" ca="1" si="60"/>
        <v>8.414311532640016E-5</v>
      </c>
      <c r="AM161" s="42">
        <f t="shared" ca="1" si="61"/>
        <v>11.685745407908959</v>
      </c>
      <c r="AN161" s="42">
        <f t="shared" ca="1" si="62"/>
        <v>1.4220977974335777E-4</v>
      </c>
    </row>
    <row r="162" spans="3:40" x14ac:dyDescent="0.35">
      <c r="C162" s="13">
        <v>117</v>
      </c>
      <c r="D162" s="26">
        <f t="shared" si="35"/>
        <v>7.0856617333936054</v>
      </c>
      <c r="E162" s="26">
        <f t="shared" si="35"/>
        <v>7.1856617333936033</v>
      </c>
      <c r="F162" s="31"/>
      <c r="G162" s="31"/>
      <c r="H162" s="13">
        <v>117</v>
      </c>
      <c r="I162" s="26">
        <f t="shared" si="36"/>
        <v>4.3580384087646875</v>
      </c>
      <c r="J162" s="26">
        <f t="shared" si="63"/>
        <v>6.1875544389508379</v>
      </c>
      <c r="K162" s="26">
        <f t="shared" si="63"/>
        <v>7.5765942920866101</v>
      </c>
      <c r="L162" s="26">
        <f t="shared" ca="1" si="63"/>
        <v>3.2308189940010656</v>
      </c>
      <c r="M162" s="30"/>
      <c r="N162" s="30"/>
      <c r="O162" s="26">
        <f t="shared" ca="1" si="37"/>
        <v>7.5765942920866101</v>
      </c>
      <c r="P162" s="26">
        <f t="shared" ca="1" si="38"/>
        <v>3.6036146931285194E-4</v>
      </c>
      <c r="Q162" s="42">
        <f t="shared" ca="1" si="39"/>
        <v>7.5765942920866101</v>
      </c>
      <c r="R162" s="42">
        <f t="shared" ca="1" si="40"/>
        <v>3.6036146931285194E-4</v>
      </c>
      <c r="S162" s="42">
        <f t="shared" ca="1" si="41"/>
        <v>3.7173948916249397</v>
      </c>
      <c r="T162" s="42">
        <f t="shared" ca="1" si="42"/>
        <v>8.7631105205277014E-4</v>
      </c>
      <c r="U162" s="42">
        <f t="shared" ca="1" si="43"/>
        <v>1.3392692272041196</v>
      </c>
      <c r="V162" s="42">
        <f t="shared" ca="1" si="44"/>
        <v>1.5152031185060419E-3</v>
      </c>
      <c r="W162" s="42">
        <f t="shared" ca="1" si="45"/>
        <v>0.25951488809691176</v>
      </c>
      <c r="X162" s="42">
        <f t="shared" ca="1" si="46"/>
        <v>1.9428813946089029E-3</v>
      </c>
      <c r="Y162" s="42">
        <f t="shared" ca="1" si="47"/>
        <v>3.0505815220207024E-3</v>
      </c>
      <c r="Z162" s="42">
        <f t="shared" ca="1" si="48"/>
        <v>2.0610698961671305E-3</v>
      </c>
      <c r="AA162" s="42">
        <f t="shared" ca="1" si="49"/>
        <v>0.39679366481942224</v>
      </c>
      <c r="AB162" s="42">
        <f t="shared" ca="1" si="50"/>
        <v>1.8824281631933007E-3</v>
      </c>
      <c r="AC162" s="42">
        <f t="shared" ca="1" si="51"/>
        <v>1.6950383144886225</v>
      </c>
      <c r="AD162" s="42">
        <f t="shared" ca="1" si="52"/>
        <v>1.3960274143065155E-3</v>
      </c>
      <c r="AE162" s="42">
        <f t="shared" ca="1" si="53"/>
        <v>4.3816360099873197</v>
      </c>
      <c r="AF162" s="42">
        <f t="shared" ca="1" si="54"/>
        <v>7.5202828812673446E-4</v>
      </c>
      <c r="AG162" s="42">
        <f t="shared" ca="1" si="55"/>
        <v>8.4593528191576706</v>
      </c>
      <c r="AH162" s="42">
        <f t="shared" ca="1" si="56"/>
        <v>2.9407797304297758E-4</v>
      </c>
      <c r="AI162" s="42">
        <f t="shared" ca="1" si="57"/>
        <v>12.489664800863055</v>
      </c>
      <c r="AJ162" s="42">
        <f t="shared" ca="1" si="58"/>
        <v>1.1626026221487057E-4</v>
      </c>
      <c r="AK162" s="42">
        <f t="shared" ca="1" si="59"/>
        <v>13.980218958403663</v>
      </c>
      <c r="AL162" s="42">
        <f t="shared" ca="1" si="60"/>
        <v>8.2485171627973397E-5</v>
      </c>
      <c r="AM162" s="42">
        <f t="shared" ca="1" si="61"/>
        <v>11.808193875053732</v>
      </c>
      <c r="AN162" s="42">
        <f t="shared" ca="1" si="62"/>
        <v>1.3601236452060679E-4</v>
      </c>
    </row>
    <row r="163" spans="3:40" x14ac:dyDescent="0.35">
      <c r="C163" s="44">
        <v>118</v>
      </c>
      <c r="D163" s="26">
        <f t="shared" si="35"/>
        <v>6.9191110421015436</v>
      </c>
      <c r="E163" s="26">
        <f t="shared" si="35"/>
        <v>7.0191110421015432</v>
      </c>
      <c r="F163" s="31"/>
      <c r="G163" s="31"/>
      <c r="H163" s="13">
        <v>118</v>
      </c>
      <c r="I163" s="26">
        <f t="shared" si="36"/>
        <v>4.4372187821465614</v>
      </c>
      <c r="J163" s="26">
        <f t="shared" si="63"/>
        <v>6.0882484982636473</v>
      </c>
      <c r="K163" s="26">
        <f t="shared" si="63"/>
        <v>7.722745442738522</v>
      </c>
      <c r="L163" s="26">
        <f t="shared" ca="1" si="63"/>
        <v>3.2463741704808644</v>
      </c>
      <c r="M163" s="30"/>
      <c r="N163" s="30"/>
      <c r="O163" s="26">
        <f t="shared" ca="1" si="37"/>
        <v>7.722745442738522</v>
      </c>
      <c r="P163" s="26">
        <f t="shared" ca="1" si="38"/>
        <v>3.4284401412565965E-4</v>
      </c>
      <c r="Q163" s="42">
        <f t="shared" ca="1" si="39"/>
        <v>7.722745442738522</v>
      </c>
      <c r="R163" s="42">
        <f t="shared" ca="1" si="40"/>
        <v>3.4284401412565965E-4</v>
      </c>
      <c r="S163" s="42">
        <f t="shared" ca="1" si="41"/>
        <v>3.8237240006240376</v>
      </c>
      <c r="T163" s="42">
        <f t="shared" ca="1" si="42"/>
        <v>8.4139265313370776E-4</v>
      </c>
      <c r="U163" s="42">
        <f t="shared" ca="1" si="43"/>
        <v>1.3947927626133318</v>
      </c>
      <c r="V163" s="42">
        <f t="shared" ca="1" si="44"/>
        <v>1.4719458699146541E-3</v>
      </c>
      <c r="W163" s="42">
        <f t="shared" ca="1" si="45"/>
        <v>0.28010265485275904</v>
      </c>
      <c r="X163" s="42">
        <f t="shared" ca="1" si="46"/>
        <v>1.9026585196024186E-3</v>
      </c>
      <c r="Y163" s="42">
        <f t="shared" ca="1" si="47"/>
        <v>1.3553360879903224E-3</v>
      </c>
      <c r="Z163" s="42">
        <f t="shared" ca="1" si="48"/>
        <v>2.0287829294395984E-3</v>
      </c>
      <c r="AA163" s="42">
        <f t="shared" ca="1" si="49"/>
        <v>0.37156858034397733</v>
      </c>
      <c r="AB163" s="42">
        <f t="shared" ca="1" si="50"/>
        <v>1.8630060170222709E-3</v>
      </c>
      <c r="AC163" s="42">
        <f t="shared" ca="1" si="51"/>
        <v>1.6319060043149922</v>
      </c>
      <c r="AD163" s="42">
        <f t="shared" ca="1" si="52"/>
        <v>1.39373599104185E-3</v>
      </c>
      <c r="AE163" s="42">
        <f t="shared" ca="1" si="53"/>
        <v>4.2665953340968761</v>
      </c>
      <c r="AF163" s="42">
        <f t="shared" ca="1" si="54"/>
        <v>7.5982150689268434E-4</v>
      </c>
      <c r="AG163" s="42">
        <f t="shared" ca="1" si="55"/>
        <v>8.3115245228453656</v>
      </c>
      <c r="AH163" s="42">
        <f t="shared" ca="1" si="56"/>
        <v>2.9937715938673344E-4</v>
      </c>
      <c r="AI163" s="42">
        <f t="shared" ca="1" si="57"/>
        <v>12.382924963537436</v>
      </c>
      <c r="AJ163" s="42">
        <f t="shared" ca="1" si="58"/>
        <v>1.172407584332427E-4</v>
      </c>
      <c r="AK163" s="42">
        <f t="shared" ca="1" si="59"/>
        <v>13.991204768247554</v>
      </c>
      <c r="AL163" s="42">
        <f t="shared" ca="1" si="60"/>
        <v>8.0956297701215813E-5</v>
      </c>
      <c r="AM163" s="42">
        <f t="shared" ca="1" si="61"/>
        <v>11.928277953005251</v>
      </c>
      <c r="AN163" s="42">
        <f t="shared" ca="1" si="62"/>
        <v>1.3017971616177717E-4</v>
      </c>
    </row>
    <row r="164" spans="3:40" x14ac:dyDescent="0.35">
      <c r="C164" s="44">
        <v>119</v>
      </c>
      <c r="D164" s="26">
        <f t="shared" si="35"/>
        <v>6.7569967067412939</v>
      </c>
      <c r="E164" s="26">
        <f t="shared" si="35"/>
        <v>6.8569967067412927</v>
      </c>
      <c r="F164" s="31"/>
      <c r="G164" s="31"/>
      <c r="H164" s="13">
        <v>119</v>
      </c>
      <c r="I164" s="26">
        <f t="shared" si="36"/>
        <v>4.5177952936302539</v>
      </c>
      <c r="J164" s="26">
        <f t="shared" si="63"/>
        <v>5.9922258614444104</v>
      </c>
      <c r="K164" s="26">
        <f t="shared" si="63"/>
        <v>7.8693939134190964</v>
      </c>
      <c r="L164" s="26">
        <f t="shared" ca="1" si="63"/>
        <v>3.2619120206976642</v>
      </c>
      <c r="M164" s="30"/>
      <c r="N164" s="30"/>
      <c r="O164" s="26">
        <f t="shared" ca="1" si="37"/>
        <v>7.8693939134190964</v>
      </c>
      <c r="P164" s="26">
        <f t="shared" ca="1" si="38"/>
        <v>3.2623272859311165E-4</v>
      </c>
      <c r="Q164" s="42">
        <f t="shared" ca="1" si="39"/>
        <v>7.8693939134190964</v>
      </c>
      <c r="R164" s="42">
        <f t="shared" ca="1" si="40"/>
        <v>3.2623272859311165E-4</v>
      </c>
      <c r="S164" s="42">
        <f t="shared" ca="1" si="41"/>
        <v>3.9318198706603233</v>
      </c>
      <c r="T164" s="42">
        <f t="shared" ca="1" si="42"/>
        <v>8.0776481644731317E-4</v>
      </c>
      <c r="U164" s="42">
        <f t="shared" ca="1" si="43"/>
        <v>1.451798035748211</v>
      </c>
      <c r="V164" s="42">
        <f t="shared" ca="1" si="44"/>
        <v>1.429838926553389E-3</v>
      </c>
      <c r="W164" s="42">
        <f t="shared" ca="1" si="45"/>
        <v>0.30158636821666041</v>
      </c>
      <c r="X164" s="42">
        <f t="shared" ca="1" si="46"/>
        <v>1.8634094047230675E-3</v>
      </c>
      <c r="Y164" s="42">
        <f t="shared" ca="1" si="47"/>
        <v>3.387623263534061E-4</v>
      </c>
      <c r="Z164" s="42">
        <f t="shared" ca="1" si="48"/>
        <v>1.997252822876475E-3</v>
      </c>
      <c r="AA164" s="42">
        <f t="shared" ca="1" si="49"/>
        <v>0.34730334863797868</v>
      </c>
      <c r="AB164" s="42">
        <f t="shared" ca="1" si="50"/>
        <v>1.8438966913233226E-3</v>
      </c>
      <c r="AC164" s="42">
        <f t="shared" ca="1" si="51"/>
        <v>1.5703347946446093</v>
      </c>
      <c r="AD164" s="42">
        <f t="shared" ca="1" si="52"/>
        <v>1.391340542916013E-3</v>
      </c>
      <c r="AE164" s="42">
        <f t="shared" ca="1" si="53"/>
        <v>4.1532686936294647</v>
      </c>
      <c r="AF164" s="42">
        <f t="shared" ca="1" si="54"/>
        <v>7.6760898665477299E-4</v>
      </c>
      <c r="AG164" s="42">
        <f t="shared" ca="1" si="55"/>
        <v>8.163865494470107</v>
      </c>
      <c r="AH164" s="42">
        <f t="shared" ca="1" si="56"/>
        <v>3.048459084587043E-4</v>
      </c>
      <c r="AI164" s="42">
        <f t="shared" ca="1" si="57"/>
        <v>12.273317941919258</v>
      </c>
      <c r="AJ164" s="42">
        <f t="shared" ca="1" si="58"/>
        <v>1.1834097026636552E-4</v>
      </c>
      <c r="AK164" s="42">
        <f t="shared" ca="1" si="59"/>
        <v>13.997800643139911</v>
      </c>
      <c r="AL164" s="42">
        <f t="shared" ca="1" si="60"/>
        <v>7.9558549324591145E-5</v>
      </c>
      <c r="AM164" s="42">
        <f t="shared" ca="1" si="61"/>
        <v>12.045894456496111</v>
      </c>
      <c r="AN164" s="42">
        <f t="shared" ca="1" si="62"/>
        <v>1.2470316445657001E-4</v>
      </c>
    </row>
    <row r="165" spans="3:40" x14ac:dyDescent="0.35">
      <c r="C165" s="13">
        <v>120</v>
      </c>
      <c r="D165" s="26">
        <f t="shared" si="35"/>
        <v>6.6000000000000032</v>
      </c>
      <c r="E165" s="26">
        <f t="shared" si="35"/>
        <v>6.7000000000000011</v>
      </c>
      <c r="F165" s="31"/>
      <c r="G165" s="31"/>
      <c r="H165" s="13">
        <v>120</v>
      </c>
      <c r="I165" s="26">
        <f t="shared" si="36"/>
        <v>4.5999999999999979</v>
      </c>
      <c r="J165" s="26">
        <f t="shared" si="63"/>
        <v>5.8999999999999995</v>
      </c>
      <c r="K165" s="26">
        <f t="shared" si="63"/>
        <v>8.0164609215470026</v>
      </c>
      <c r="L165" s="26">
        <f t="shared" ca="1" si="63"/>
        <v>3.2774317358902856</v>
      </c>
      <c r="M165" s="30"/>
      <c r="N165" s="30"/>
      <c r="O165" s="26">
        <f t="shared" ca="1" si="37"/>
        <v>8.0164609215470026</v>
      </c>
      <c r="P165" s="26">
        <f t="shared" ca="1" si="38"/>
        <v>3.1051648742876775E-4</v>
      </c>
      <c r="Q165" s="42">
        <f t="shared" ca="1" si="39"/>
        <v>8.0164609215470026</v>
      </c>
      <c r="R165" s="42">
        <f t="shared" ca="1" si="40"/>
        <v>3.1051648742876775E-4</v>
      </c>
      <c r="S165" s="42">
        <f t="shared" ca="1" si="41"/>
        <v>4.0416721678151033</v>
      </c>
      <c r="T165" s="42">
        <f t="shared" ca="1" si="42"/>
        <v>7.7546739104330012E-4</v>
      </c>
      <c r="U165" s="42">
        <f t="shared" ca="1" si="43"/>
        <v>1.510305369858657</v>
      </c>
      <c r="V165" s="42">
        <f t="shared" ca="1" si="44"/>
        <v>1.3889935209146259E-3</v>
      </c>
      <c r="W165" s="42">
        <f t="shared" ca="1" si="45"/>
        <v>0.32398134476241197</v>
      </c>
      <c r="X165" s="42">
        <f t="shared" ca="1" si="46"/>
        <v>1.8252931435858329E-3</v>
      </c>
      <c r="Y165" s="42">
        <f t="shared" ca="1" si="47"/>
        <v>4.163336342344337E-17</v>
      </c>
      <c r="Z165" s="42">
        <f t="shared" ca="1" si="48"/>
        <v>1.9666666666666665E-3</v>
      </c>
      <c r="AA165" s="42">
        <f t="shared" ca="1" si="49"/>
        <v>0.32398134476241441</v>
      </c>
      <c r="AB165" s="42">
        <f t="shared" ca="1" si="50"/>
        <v>1.8252931435858322E-3</v>
      </c>
      <c r="AC165" s="42">
        <f t="shared" ca="1" si="51"/>
        <v>1.5103053698586559</v>
      </c>
      <c r="AD165" s="42">
        <f t="shared" ca="1" si="52"/>
        <v>1.3889935209146264E-3</v>
      </c>
      <c r="AE165" s="42">
        <f t="shared" ca="1" si="53"/>
        <v>4.0416721678151024</v>
      </c>
      <c r="AF165" s="42">
        <f t="shared" ca="1" si="54"/>
        <v>7.7546739104330034E-4</v>
      </c>
      <c r="AG165" s="42">
        <f t="shared" ca="1" si="55"/>
        <v>8.0164609215470186</v>
      </c>
      <c r="AH165" s="42">
        <f t="shared" ca="1" si="56"/>
        <v>3.105164874287665E-4</v>
      </c>
      <c r="AI165" s="42">
        <f t="shared" ca="1" si="57"/>
        <v>12.160941357670865</v>
      </c>
      <c r="AJ165" s="42">
        <f t="shared" ca="1" si="58"/>
        <v>1.1957396244798986E-4</v>
      </c>
      <c r="AK165" s="42">
        <f t="shared" ca="1" si="59"/>
        <v>13.999999999999996</v>
      </c>
      <c r="AL165" s="42">
        <f t="shared" ca="1" si="60"/>
        <v>7.8294410208854494E-5</v>
      </c>
      <c r="AM165" s="42">
        <f t="shared" ca="1" si="61"/>
        <v>12.160941357670866</v>
      </c>
      <c r="AN165" s="42">
        <f t="shared" ca="1" si="62"/>
        <v>1.1957396244798981E-4</v>
      </c>
    </row>
    <row r="166" spans="3:40" x14ac:dyDescent="0.35">
      <c r="C166" s="44">
        <v>121</v>
      </c>
      <c r="D166" s="26">
        <f t="shared" si="35"/>
        <v>6.4487667107905224</v>
      </c>
      <c r="E166" s="26">
        <f t="shared" si="35"/>
        <v>6.5487667107905203</v>
      </c>
      <c r="F166" s="31"/>
      <c r="G166" s="31"/>
      <c r="H166" s="13">
        <v>121</v>
      </c>
      <c r="I166" s="26">
        <f t="shared" si="36"/>
        <v>4.6840908387213043</v>
      </c>
      <c r="J166" s="26">
        <f t="shared" si="63"/>
        <v>5.812083614427678</v>
      </c>
      <c r="K166" s="26">
        <f t="shared" si="63"/>
        <v>8.1638654944700964</v>
      </c>
      <c r="L166" s="26">
        <f t="shared" ca="1" si="63"/>
        <v>3.2929326575680382</v>
      </c>
      <c r="M166" s="30"/>
      <c r="N166" s="30"/>
      <c r="O166" s="26">
        <f t="shared" ca="1" si="37"/>
        <v>8.1638654944700964</v>
      </c>
      <c r="P166" s="26">
        <f t="shared" ca="1" si="38"/>
        <v>2.9568142964675812E-4</v>
      </c>
      <c r="Q166" s="42">
        <f t="shared" ca="1" si="39"/>
        <v>8.1638654944700964</v>
      </c>
      <c r="R166" s="42">
        <f t="shared" ca="1" si="40"/>
        <v>2.9568142964675812E-4</v>
      </c>
      <c r="S166" s="42">
        <f t="shared" ca="1" si="41"/>
        <v>4.1532686936294665</v>
      </c>
      <c r="T166" s="42">
        <f t="shared" ca="1" si="42"/>
        <v>7.4453261889367915E-4</v>
      </c>
      <c r="U166" s="42">
        <f t="shared" ca="1" si="43"/>
        <v>1.5703347946446111</v>
      </c>
      <c r="V166" s="42">
        <f t="shared" ca="1" si="44"/>
        <v>1.3495131456246238E-3</v>
      </c>
      <c r="W166" s="42">
        <f t="shared" ca="1" si="45"/>
        <v>0.34730334863797618</v>
      </c>
      <c r="X166" s="42">
        <f t="shared" ca="1" si="46"/>
        <v>1.7884642525397773E-3</v>
      </c>
      <c r="Y166" s="42">
        <f t="shared" ca="1" si="47"/>
        <v>3.3876232635337552E-4</v>
      </c>
      <c r="Z166" s="42">
        <f t="shared" ca="1" si="48"/>
        <v>1.9372100908946147E-3</v>
      </c>
      <c r="AA166" s="42">
        <f t="shared" ca="1" si="49"/>
        <v>0.30158636821666357</v>
      </c>
      <c r="AB166" s="42">
        <f t="shared" ca="1" si="50"/>
        <v>1.8073903618764388E-3</v>
      </c>
      <c r="AC166" s="42">
        <f t="shared" ca="1" si="51"/>
        <v>1.451798035748211</v>
      </c>
      <c r="AD166" s="42">
        <f t="shared" ca="1" si="52"/>
        <v>1.3868541654550762E-3</v>
      </c>
      <c r="AE166" s="42">
        <f t="shared" ca="1" si="53"/>
        <v>3.9318198706603251</v>
      </c>
      <c r="AF166" s="42">
        <f t="shared" ca="1" si="54"/>
        <v>7.8348125763953442E-4</v>
      </c>
      <c r="AG166" s="42">
        <f t="shared" ca="1" si="55"/>
        <v>7.8693939134191142</v>
      </c>
      <c r="AH166" s="42">
        <f t="shared" ca="1" si="56"/>
        <v>3.1642530508504572E-4</v>
      </c>
      <c r="AI166" s="42">
        <f t="shared" ca="1" si="57"/>
        <v>12.045894456496111</v>
      </c>
      <c r="AJ166" s="42">
        <f t="shared" ca="1" si="58"/>
        <v>1.2095425565794729E-4</v>
      </c>
      <c r="AK166" s="42">
        <f t="shared" ca="1" si="59"/>
        <v>13.997800643139911</v>
      </c>
      <c r="AL166" s="42">
        <f t="shared" ca="1" si="60"/>
        <v>7.7166807728711335E-5</v>
      </c>
      <c r="AM166" s="42">
        <f t="shared" ca="1" si="61"/>
        <v>12.273317941919256</v>
      </c>
      <c r="AN166" s="42">
        <f t="shared" ca="1" si="62"/>
        <v>1.1478332594673299E-4</v>
      </c>
    </row>
    <row r="167" spans="3:40" x14ac:dyDescent="0.35">
      <c r="C167" s="44">
        <v>122</v>
      </c>
      <c r="D167" s="26">
        <f t="shared" si="35"/>
        <v>6.3039039541189226</v>
      </c>
      <c r="E167" s="26">
        <f t="shared" si="35"/>
        <v>6.4039039541189222</v>
      </c>
      <c r="F167" s="31"/>
      <c r="G167" s="31"/>
      <c r="H167" s="13">
        <v>122</v>
      </c>
      <c r="I167" s="26">
        <f t="shared" si="36"/>
        <v>4.7703501081871575</v>
      </c>
      <c r="J167" s="26">
        <f t="shared" si="63"/>
        <v>5.7289856390849012</v>
      </c>
      <c r="K167" s="26">
        <f t="shared" si="63"/>
        <v>8.3115245228453531</v>
      </c>
      <c r="L167" s="26">
        <f t="shared" ca="1" si="63"/>
        <v>3.3084142704558728</v>
      </c>
      <c r="M167" s="30"/>
      <c r="N167" s="30"/>
      <c r="O167" s="26">
        <f t="shared" ca="1" si="37"/>
        <v>8.3115245228453531</v>
      </c>
      <c r="P167" s="26">
        <f t="shared" ca="1" si="38"/>
        <v>2.8171114357204404E-4</v>
      </c>
      <c r="Q167" s="42">
        <f t="shared" ca="1" si="39"/>
        <v>8.3115245228453531</v>
      </c>
      <c r="R167" s="42">
        <f t="shared" ca="1" si="40"/>
        <v>2.8171114357204404E-4</v>
      </c>
      <c r="S167" s="42">
        <f t="shared" ca="1" si="41"/>
        <v>4.2665953340968779</v>
      </c>
      <c r="T167" s="42">
        <f t="shared" ca="1" si="42"/>
        <v>7.1498502442820806E-4</v>
      </c>
      <c r="U167" s="42">
        <f t="shared" ca="1" si="43"/>
        <v>1.6319060043149911</v>
      </c>
      <c r="V167" s="42">
        <f t="shared" ca="1" si="44"/>
        <v>1.3114927026437466E-3</v>
      </c>
      <c r="W167" s="42">
        <f t="shared" ca="1" si="45"/>
        <v>0.37156858034397583</v>
      </c>
      <c r="X167" s="42">
        <f t="shared" ca="1" si="46"/>
        <v>1.7530714654786683E-3</v>
      </c>
      <c r="Y167" s="42">
        <f t="shared" ca="1" si="47"/>
        <v>1.3553360879902891E-3</v>
      </c>
      <c r="Z167" s="42">
        <f t="shared" ca="1" si="48"/>
        <v>1.9090660098540434E-3</v>
      </c>
      <c r="AA167" s="42">
        <f t="shared" ca="1" si="49"/>
        <v>0.28010265485276192</v>
      </c>
      <c r="AB167" s="42">
        <f t="shared" ca="1" si="50"/>
        <v>1.7903841043928356E-3</v>
      </c>
      <c r="AC167" s="42">
        <f t="shared" ca="1" si="51"/>
        <v>1.3947927626133325</v>
      </c>
      <c r="AD167" s="42">
        <f t="shared" ca="1" si="52"/>
        <v>1.3850874767441545E-3</v>
      </c>
      <c r="AE167" s="42">
        <f t="shared" ca="1" si="53"/>
        <v>3.8237240006240416</v>
      </c>
      <c r="AF167" s="42">
        <f t="shared" ca="1" si="54"/>
        <v>7.9174272009581979E-4</v>
      </c>
      <c r="AG167" s="42">
        <f t="shared" ca="1" si="55"/>
        <v>7.7227454427385345</v>
      </c>
      <c r="AH167" s="42">
        <f t="shared" ca="1" si="56"/>
        <v>3.2261305265911689E-4</v>
      </c>
      <c r="AI167" s="42">
        <f t="shared" ca="1" si="57"/>
        <v>11.928277953005253</v>
      </c>
      <c r="AJ167" s="42">
        <f t="shared" ca="1" si="58"/>
        <v>1.224979112800125E-4</v>
      </c>
      <c r="AK167" s="42">
        <f t="shared" ca="1" si="59"/>
        <v>13.991204768247554</v>
      </c>
      <c r="AL167" s="42">
        <f t="shared" ca="1" si="60"/>
        <v>7.6179128867033137E-5</v>
      </c>
      <c r="AM167" s="42">
        <f t="shared" ca="1" si="61"/>
        <v>12.382924963537434</v>
      </c>
      <c r="AN167" s="42">
        <f t="shared" ca="1" si="62"/>
        <v>1.1032247149094331E-4</v>
      </c>
    </row>
    <row r="168" spans="3:40" x14ac:dyDescent="0.35">
      <c r="C168" s="13">
        <v>123</v>
      </c>
      <c r="D168" s="26">
        <f t="shared" si="35"/>
        <v>6.1659772784316864</v>
      </c>
      <c r="E168" s="26">
        <f t="shared" si="35"/>
        <v>6.2659772784316861</v>
      </c>
      <c r="F168" s="31"/>
      <c r="G168" s="31"/>
      <c r="H168" s="13">
        <v>123</v>
      </c>
      <c r="I168" s="26">
        <f t="shared" si="36"/>
        <v>4.8590826312183841</v>
      </c>
      <c r="J168" s="26">
        <f t="shared" si="63"/>
        <v>5.6512081635862748</v>
      </c>
      <c r="K168" s="26">
        <f t="shared" si="63"/>
        <v>8.4593528191576617</v>
      </c>
      <c r="L168" s="26">
        <f t="shared" ca="1" si="63"/>
        <v>3.323876195042291</v>
      </c>
      <c r="M168" s="30"/>
      <c r="N168" s="30"/>
      <c r="O168" s="26">
        <f t="shared" ca="1" si="37"/>
        <v>8.4593528191576617</v>
      </c>
      <c r="P168" s="26">
        <f t="shared" ca="1" si="38"/>
        <v>2.6858686390372581E-4</v>
      </c>
      <c r="Q168" s="42">
        <f t="shared" ca="1" si="39"/>
        <v>8.4593528191576617</v>
      </c>
      <c r="R168" s="42">
        <f t="shared" ca="1" si="40"/>
        <v>2.6858686390372581E-4</v>
      </c>
      <c r="S168" s="42">
        <f t="shared" ca="1" si="41"/>
        <v>4.3816360099873251</v>
      </c>
      <c r="T168" s="42">
        <f t="shared" ca="1" si="42"/>
        <v>6.8684137538355399E-4</v>
      </c>
      <c r="U168" s="42">
        <f t="shared" ca="1" si="43"/>
        <v>1.6950383144886236</v>
      </c>
      <c r="V168" s="42">
        <f t="shared" ca="1" si="44"/>
        <v>1.2750177146977825E-3</v>
      </c>
      <c r="W168" s="42">
        <f t="shared" ca="1" si="45"/>
        <v>0.39679366481942052</v>
      </c>
      <c r="X168" s="42">
        <f t="shared" ca="1" si="46"/>
        <v>1.7192565347362793E-3</v>
      </c>
      <c r="Y168" s="42">
        <f t="shared" ca="1" si="47"/>
        <v>3.0505815220212753E-3</v>
      </c>
      <c r="Z168" s="42">
        <f t="shared" ca="1" si="48"/>
        <v>1.8824133408217023E-3</v>
      </c>
      <c r="AA168" s="42">
        <f t="shared" ca="1" si="49"/>
        <v>0.25951488809691386</v>
      </c>
      <c r="AB168" s="42">
        <f t="shared" ca="1" si="50"/>
        <v>1.7744695915686225E-3</v>
      </c>
      <c r="AC168" s="42">
        <f t="shared" ca="1" si="51"/>
        <v>1.3392692272041211</v>
      </c>
      <c r="AD168" s="42">
        <f t="shared" ca="1" si="52"/>
        <v>1.383863094422264E-3</v>
      </c>
      <c r="AE168" s="42">
        <f t="shared" ca="1" si="53"/>
        <v>3.7173948916249437</v>
      </c>
      <c r="AF168" s="42">
        <f t="shared" ca="1" si="54"/>
        <v>8.0035112742235265E-4</v>
      </c>
      <c r="AG168" s="42">
        <f t="shared" ca="1" si="55"/>
        <v>7.5765942920866234</v>
      </c>
      <c r="AH168" s="42">
        <f t="shared" ca="1" si="56"/>
        <v>3.291248096991341E-4</v>
      </c>
      <c r="AI168" s="42">
        <f t="shared" ca="1" si="57"/>
        <v>11.808193875053735</v>
      </c>
      <c r="AJ168" s="42">
        <f t="shared" ca="1" si="58"/>
        <v>1.2422261368545698E-4</v>
      </c>
      <c r="AK168" s="42">
        <f t="shared" ca="1" si="59"/>
        <v>13.980218958403663</v>
      </c>
      <c r="AL168" s="42">
        <f t="shared" ca="1" si="60"/>
        <v>7.5335236219409657E-5</v>
      </c>
      <c r="AM168" s="42">
        <f t="shared" ca="1" si="61"/>
        <v>12.48966480086305</v>
      </c>
      <c r="AN168" s="42">
        <f t="shared" ca="1" si="62"/>
        <v>1.0618265251832855E-4</v>
      </c>
    </row>
    <row r="169" spans="3:40" x14ac:dyDescent="0.35">
      <c r="C169" s="44">
        <v>124</v>
      </c>
      <c r="D169" s="26">
        <f t="shared" si="35"/>
        <v>6.0355080867805606</v>
      </c>
      <c r="E169" s="26">
        <f t="shared" si="35"/>
        <v>6.1355080867805585</v>
      </c>
      <c r="F169" s="31"/>
      <c r="G169" s="31"/>
      <c r="H169" s="13">
        <v>124</v>
      </c>
      <c r="I169" s="26">
        <f t="shared" si="36"/>
        <v>4.9506136106455187</v>
      </c>
      <c r="J169" s="26">
        <f t="shared" si="63"/>
        <v>5.5792432884419343</v>
      </c>
      <c r="K169" s="26">
        <f t="shared" si="63"/>
        <v>8.607263181392522</v>
      </c>
      <c r="L169" s="26">
        <f t="shared" ca="1" si="63"/>
        <v>3.3393181797595695</v>
      </c>
      <c r="M169" s="30"/>
      <c r="N169" s="30"/>
      <c r="O169" s="26">
        <f t="shared" ca="1" si="37"/>
        <v>8.607263181392522</v>
      </c>
      <c r="P169" s="26">
        <f t="shared" ca="1" si="38"/>
        <v>2.5628767827790103E-4</v>
      </c>
      <c r="Q169" s="42">
        <f t="shared" ca="1" si="39"/>
        <v>8.607263181392522</v>
      </c>
      <c r="R169" s="42">
        <f t="shared" ca="1" si="40"/>
        <v>2.5628767827790103E-4</v>
      </c>
      <c r="S169" s="42">
        <f t="shared" ca="1" si="41"/>
        <v>4.4983726286533381</v>
      </c>
      <c r="T169" s="42">
        <f t="shared" ca="1" si="42"/>
        <v>6.6011071461837781E-4</v>
      </c>
      <c r="U169" s="42">
        <f t="shared" ca="1" si="43"/>
        <v>1.7597506179553033</v>
      </c>
      <c r="V169" s="42">
        <f t="shared" ca="1" si="44"/>
        <v>1.2401636083233943E-3</v>
      </c>
      <c r="W169" s="42">
        <f t="shared" ca="1" si="45"/>
        <v>0.4229956388070954</v>
      </c>
      <c r="X169" s="42">
        <f t="shared" ca="1" si="46"/>
        <v>1.6871530487867312E-3</v>
      </c>
      <c r="Y169" s="42">
        <f t="shared" ca="1" si="47"/>
        <v>5.4259319876678079E-3</v>
      </c>
      <c r="Z169" s="42">
        <f t="shared" ca="1" si="48"/>
        <v>1.8574257061627962E-3</v>
      </c>
      <c r="AA169" s="42">
        <f t="shared" ca="1" si="49"/>
        <v>0.23980820950549894</v>
      </c>
      <c r="AB169" s="42">
        <f t="shared" ca="1" si="50"/>
        <v>1.7598401592189875E-3</v>
      </c>
      <c r="AC169" s="42">
        <f t="shared" ca="1" si="51"/>
        <v>1.2852068534892296</v>
      </c>
      <c r="AD169" s="42">
        <f t="shared" ca="1" si="52"/>
        <v>1.3833540936405841E-3</v>
      </c>
      <c r="AE169" s="42">
        <f t="shared" ca="1" si="53"/>
        <v>3.6128410652331993</v>
      </c>
      <c r="AF169" s="42">
        <f t="shared" ca="1" si="54"/>
        <v>8.0941255847491445E-4</v>
      </c>
      <c r="AG169" s="42">
        <f t="shared" ca="1" si="55"/>
        <v>7.4310170057048746</v>
      </c>
      <c r="AH169" s="42">
        <f t="shared" ca="1" si="56"/>
        <v>3.3601010966818396E-4</v>
      </c>
      <c r="AI169" s="42">
        <f t="shared" ca="1" si="57"/>
        <v>11.685745407908962</v>
      </c>
      <c r="AJ169" s="42">
        <f t="shared" ca="1" si="58"/>
        <v>1.2614774866598786E-4</v>
      </c>
      <c r="AK169" s="42">
        <f t="shared" ca="1" si="59"/>
        <v>13.964854172144024</v>
      </c>
      <c r="AL169" s="42">
        <f t="shared" ca="1" si="60"/>
        <v>7.4639483890092615E-5</v>
      </c>
      <c r="AM169" s="42">
        <f t="shared" ca="1" si="61"/>
        <v>12.593441610526371</v>
      </c>
      <c r="AN169" s="42">
        <f t="shared" ca="1" si="62"/>
        <v>1.0235519355751841E-4</v>
      </c>
    </row>
    <row r="170" spans="3:40" x14ac:dyDescent="0.35">
      <c r="C170" s="44">
        <v>125</v>
      </c>
      <c r="D170" s="26">
        <f t="shared" si="35"/>
        <v>5.9129713853410504</v>
      </c>
      <c r="E170" s="26">
        <f t="shared" si="35"/>
        <v>6.0129713853410482</v>
      </c>
      <c r="F170" s="31"/>
      <c r="G170" s="31"/>
      <c r="H170" s="13">
        <v>125</v>
      </c>
      <c r="I170" s="26">
        <f t="shared" si="36"/>
        <v>5.0452861891338054</v>
      </c>
      <c r="J170" s="26">
        <f t="shared" si="63"/>
        <v>5.5135699340934767</v>
      </c>
      <c r="K170" s="26">
        <f t="shared" si="63"/>
        <v>8.7551664618647038</v>
      </c>
      <c r="L170" s="26">
        <f t="shared" ca="1" si="63"/>
        <v>3.3547400928270807</v>
      </c>
      <c r="M170" s="30"/>
      <c r="N170" s="30"/>
      <c r="O170" s="26">
        <f t="shared" ca="1" si="37"/>
        <v>8.7551664618647038</v>
      </c>
      <c r="P170" s="26">
        <f t="shared" ca="1" si="38"/>
        <v>2.4479074080869633E-4</v>
      </c>
      <c r="Q170" s="42">
        <f t="shared" ca="1" si="39"/>
        <v>8.7551664618647038</v>
      </c>
      <c r="R170" s="42">
        <f t="shared" ca="1" si="40"/>
        <v>2.4479074080869633E-4</v>
      </c>
      <c r="S170" s="42">
        <f t="shared" ca="1" si="41"/>
        <v>4.6167850374710193</v>
      </c>
      <c r="T170" s="42">
        <f t="shared" ca="1" si="42"/>
        <v>6.3479446169247716E-4</v>
      </c>
      <c r="U170" s="42">
        <f t="shared" ca="1" si="43"/>
        <v>1.8260613393188525</v>
      </c>
      <c r="V170" s="42">
        <f t="shared" ca="1" si="44"/>
        <v>1.2069950774146738E-3</v>
      </c>
      <c r="W170" s="42">
        <f t="shared" ca="1" si="45"/>
        <v>0.45019193747082648</v>
      </c>
      <c r="X170" s="42">
        <f t="shared" ca="1" si="46"/>
        <v>1.656885277862999E-3</v>
      </c>
      <c r="Y170" s="42">
        <f t="shared" ca="1" si="47"/>
        <v>8.4833934103039597E-3</v>
      </c>
      <c r="Z170" s="42">
        <f t="shared" ca="1" si="48"/>
        <v>1.8342701282372325E-3</v>
      </c>
      <c r="AA170" s="42">
        <f t="shared" ca="1" si="49"/>
        <v>0.22096822868251872</v>
      </c>
      <c r="AB170" s="42">
        <f t="shared" ca="1" si="50"/>
        <v>1.7466858818875053E-3</v>
      </c>
      <c r="AC170" s="42">
        <f t="shared" ca="1" si="51"/>
        <v>1.2325848522406944</v>
      </c>
      <c r="AD170" s="42">
        <f t="shared" ca="1" si="52"/>
        <v>1.3837357058273602E-3</v>
      </c>
      <c r="AE170" s="42">
        <f t="shared" ca="1" si="53"/>
        <v>3.5100692839024816</v>
      </c>
      <c r="AF170" s="42">
        <f t="shared" ca="1" si="54"/>
        <v>8.19039230960934E-4</v>
      </c>
      <c r="AG170" s="42">
        <f t="shared" ca="1" si="55"/>
        <v>7.2860878462967884</v>
      </c>
      <c r="AH170" s="42">
        <f t="shared" ca="1" si="56"/>
        <v>3.4332295999531682E-4</v>
      </c>
      <c r="AI170" s="42">
        <f t="shared" ca="1" si="57"/>
        <v>11.561036738593812</v>
      </c>
      <c r="AJ170" s="42">
        <f t="shared" ca="1" si="58"/>
        <v>1.2829447649600833E-4</v>
      </c>
      <c r="AK170" s="42">
        <f t="shared" ca="1" si="59"/>
        <v>13.945125723599652</v>
      </c>
      <c r="AL170" s="42">
        <f t="shared" ca="1" si="60"/>
        <v>7.4096733091580987E-5</v>
      </c>
      <c r="AM170" s="42">
        <f t="shared" ca="1" si="61"/>
        <v>12.69416148045644</v>
      </c>
      <c r="AN170" s="42">
        <f t="shared" ca="1" si="62"/>
        <v>9.8831522282519943E-5</v>
      </c>
    </row>
    <row r="171" spans="3:40" x14ac:dyDescent="0.35">
      <c r="C171" s="13">
        <v>126</v>
      </c>
      <c r="D171" s="26">
        <f t="shared" si="35"/>
        <v>5.7987938699488977</v>
      </c>
      <c r="E171" s="26">
        <f t="shared" si="35"/>
        <v>5.8987938699488964</v>
      </c>
      <c r="F171" s="31"/>
      <c r="G171" s="31"/>
      <c r="H171" s="13">
        <v>126</v>
      </c>
      <c r="I171" s="26">
        <f t="shared" si="36"/>
        <v>5.143458728671833</v>
      </c>
      <c r="J171" s="26">
        <f t="shared" si="63"/>
        <v>5.4546506238188259</v>
      </c>
      <c r="K171" s="26">
        <f t="shared" si="63"/>
        <v>8.9029716411910425</v>
      </c>
      <c r="L171" s="26">
        <f t="shared" ca="1" si="63"/>
        <v>3.3701419137895612</v>
      </c>
      <c r="M171" s="30"/>
      <c r="N171" s="30"/>
      <c r="O171" s="26">
        <f t="shared" ca="1" si="37"/>
        <v>8.9029716411910425</v>
      </c>
      <c r="P171" s="26">
        <f t="shared" ca="1" si="38"/>
        <v>2.3407149014773032E-4</v>
      </c>
      <c r="Q171" s="42">
        <f t="shared" ca="1" si="39"/>
        <v>8.9029716411910425</v>
      </c>
      <c r="R171" s="42">
        <f t="shared" ca="1" si="40"/>
        <v>2.3407149014773032E-4</v>
      </c>
      <c r="S171" s="42">
        <f t="shared" ca="1" si="41"/>
        <v>4.736850979071531</v>
      </c>
      <c r="T171" s="42">
        <f t="shared" ca="1" si="42"/>
        <v>6.1088658216575749E-4</v>
      </c>
      <c r="U171" s="42">
        <f t="shared" ca="1" si="43"/>
        <v>1.8939883885478686</v>
      </c>
      <c r="V171" s="42">
        <f t="shared" ca="1" si="44"/>
        <v>1.1755655355142453E-3</v>
      </c>
      <c r="W171" s="42">
        <f t="shared" ca="1" si="45"/>
        <v>0.4784003802367045</v>
      </c>
      <c r="X171" s="42">
        <f t="shared" ca="1" si="46"/>
        <v>1.6285670588864262E-3</v>
      </c>
      <c r="Y171" s="42">
        <f t="shared" ca="1" si="47"/>
        <v>1.2225543499069796E-2</v>
      </c>
      <c r="Z171" s="42">
        <f t="shared" ca="1" si="48"/>
        <v>1.8131057271062124E-3</v>
      </c>
      <c r="AA171" s="42">
        <f t="shared" ca="1" si="49"/>
        <v>0.20298103258494879</v>
      </c>
      <c r="AB171" s="42">
        <f t="shared" ca="1" si="50"/>
        <v>1.7351921761632593E-3</v>
      </c>
      <c r="AC171" s="42">
        <f t="shared" ca="1" si="51"/>
        <v>1.1813822594272232</v>
      </c>
      <c r="AD171" s="42">
        <f t="shared" ca="1" si="52"/>
        <v>1.3851839734514285E-3</v>
      </c>
      <c r="AE171" s="42">
        <f t="shared" ca="1" si="53"/>
        <v>3.4090846051019517</v>
      </c>
      <c r="AF171" s="42">
        <f t="shared" ca="1" si="54"/>
        <v>8.2934880564310674E-4</v>
      </c>
      <c r="AG171" s="42">
        <f t="shared" ca="1" si="55"/>
        <v>7.1418787568486515</v>
      </c>
      <c r="AH171" s="42">
        <f t="shared" ca="1" si="56"/>
        <v>3.5112181145252011E-4</v>
      </c>
      <c r="AI171" s="42">
        <f t="shared" ca="1" si="57"/>
        <v>11.434172900749807</v>
      </c>
      <c r="AJ171" s="42">
        <f t="shared" ca="1" si="58"/>
        <v>1.3068579796298322E-4</v>
      </c>
      <c r="AK171" s="42">
        <f t="shared" ca="1" si="59"/>
        <v>13.921053254769626</v>
      </c>
      <c r="AL171" s="42">
        <f t="shared" ca="1" si="60"/>
        <v>7.3712367239324428E-5</v>
      </c>
      <c r="AM171" s="42">
        <f t="shared" ca="1" si="61"/>
        <v>12.791732581279669</v>
      </c>
      <c r="AN171" s="42">
        <f t="shared" ca="1" si="62"/>
        <v>9.5603199308095689E-5</v>
      </c>
    </row>
    <row r="172" spans="3:40" x14ac:dyDescent="0.35">
      <c r="C172" s="44">
        <v>127</v>
      </c>
      <c r="D172" s="26">
        <f t="shared" si="35"/>
        <v>5.6933523584060053</v>
      </c>
      <c r="E172" s="26">
        <f t="shared" si="35"/>
        <v>5.7933523584060032</v>
      </c>
      <c r="F172" s="31"/>
      <c r="G172" s="31"/>
      <c r="H172" s="13">
        <v>127</v>
      </c>
      <c r="I172" s="26">
        <f t="shared" si="36"/>
        <v>5.2455018282939321</v>
      </c>
      <c r="J172" s="26">
        <f t="shared" si="63"/>
        <v>5.4029282621461876</v>
      </c>
      <c r="K172" s="26">
        <f t="shared" si="63"/>
        <v>9.0505859073817803</v>
      </c>
      <c r="L172" s="26">
        <f t="shared" ca="1" si="63"/>
        <v>3.3855237247830803</v>
      </c>
      <c r="M172" s="30"/>
      <c r="N172" s="30"/>
      <c r="O172" s="26">
        <f t="shared" ca="1" si="37"/>
        <v>9.0505859073817803</v>
      </c>
      <c r="P172" s="26">
        <f t="shared" ca="1" si="38"/>
        <v>2.2410386969127491E-4</v>
      </c>
      <c r="Q172" s="42">
        <f t="shared" ca="1" si="39"/>
        <v>9.0505859073817803</v>
      </c>
      <c r="R172" s="42">
        <f t="shared" ca="1" si="40"/>
        <v>2.2410386969127491E-4</v>
      </c>
      <c r="S172" s="42">
        <f t="shared" ca="1" si="41"/>
        <v>4.8585460485206742</v>
      </c>
      <c r="T172" s="42">
        <f t="shared" ca="1" si="42"/>
        <v>5.8837382175683521E-4</v>
      </c>
      <c r="U172" s="42">
        <f t="shared" ca="1" si="43"/>
        <v>1.9635491134638887</v>
      </c>
      <c r="V172" s="42">
        <f t="shared" ca="1" si="44"/>
        <v>1.1459166643050472E-3</v>
      </c>
      <c r="W172" s="42">
        <f t="shared" ca="1" si="45"/>
        <v>0.50763915583036068</v>
      </c>
      <c r="X172" s="42">
        <f t="shared" ca="1" si="46"/>
        <v>1.602300731256344E-3</v>
      </c>
      <c r="Y172" s="42">
        <f t="shared" ca="1" si="47"/>
        <v>1.6655530734039827E-2</v>
      </c>
      <c r="Z172" s="42">
        <f t="shared" ca="1" si="48"/>
        <v>1.7940824314921248E-3</v>
      </c>
      <c r="AA172" s="42">
        <f t="shared" ca="1" si="49"/>
        <v>0.18583319424198358</v>
      </c>
      <c r="AB172" s="42">
        <f t="shared" ca="1" si="50"/>
        <v>1.7255383942754573E-3</v>
      </c>
      <c r="AC172" s="42">
        <f t="shared" ca="1" si="51"/>
        <v>1.1315779734112994</v>
      </c>
      <c r="AD172" s="42">
        <f t="shared" ca="1" si="52"/>
        <v>1.3878743490704703E-3</v>
      </c>
      <c r="AE172" s="42">
        <f t="shared" ca="1" si="53"/>
        <v>3.3098904362117874</v>
      </c>
      <c r="AF172" s="42">
        <f t="shared" ca="1" si="54"/>
        <v>8.4046358784192147E-4</v>
      </c>
      <c r="AG172" s="42">
        <f t="shared" ca="1" si="55"/>
        <v>6.9984593274061533</v>
      </c>
      <c r="AH172" s="42">
        <f t="shared" ca="1" si="56"/>
        <v>3.5946947197899588E-4</v>
      </c>
      <c r="AI172" s="42">
        <f t="shared" ca="1" si="57"/>
        <v>11.305259620355587</v>
      </c>
      <c r="AJ172" s="42">
        <f t="shared" ca="1" si="58"/>
        <v>1.3334661156921837E-4</v>
      </c>
      <c r="AK172" s="42">
        <f t="shared" ca="1" si="59"/>
        <v>13.892660700002907</v>
      </c>
      <c r="AL172" s="42">
        <f t="shared" ca="1" si="60"/>
        <v>7.3492306310431115E-5</v>
      </c>
      <c r="AM172" s="42">
        <f t="shared" ca="1" si="61"/>
        <v>12.886065315747643</v>
      </c>
      <c r="AN172" s="42">
        <f t="shared" ca="1" si="62"/>
        <v>9.2661945634793302E-5</v>
      </c>
    </row>
    <row r="173" spans="3:40" x14ac:dyDescent="0.35">
      <c r="C173" s="44">
        <v>128</v>
      </c>
      <c r="D173" s="26">
        <f t="shared" si="35"/>
        <v>5.5969725733818487</v>
      </c>
      <c r="E173" s="26">
        <f t="shared" si="35"/>
        <v>5.6969725733818466</v>
      </c>
      <c r="F173" s="31"/>
      <c r="G173" s="31"/>
      <c r="H173" s="13">
        <v>128</v>
      </c>
      <c r="I173" s="26">
        <f t="shared" si="36"/>
        <v>5.3517951016129928</v>
      </c>
      <c r="J173" s="26">
        <f t="shared" si="63"/>
        <v>5.3588229314214706</v>
      </c>
      <c r="K173" s="26">
        <f t="shared" si="63"/>
        <v>9.1979147400103063</v>
      </c>
      <c r="L173" s="26">
        <f t="shared" ca="1" si="63"/>
        <v>3.4008857015621929</v>
      </c>
      <c r="M173" s="30"/>
      <c r="N173" s="30"/>
      <c r="O173" s="26">
        <f t="shared" ca="1" si="37"/>
        <v>9.1979147400103063</v>
      </c>
      <c r="P173" s="26">
        <f t="shared" ca="1" si="38"/>
        <v>2.1486054767833979E-4</v>
      </c>
      <c r="Q173" s="42">
        <f t="shared" ca="1" si="39"/>
        <v>9.1979147400103063</v>
      </c>
      <c r="R173" s="42">
        <f t="shared" ca="1" si="40"/>
        <v>2.1486054767833979E-4</v>
      </c>
      <c r="S173" s="42">
        <f t="shared" ca="1" si="41"/>
        <v>4.9818436526057841</v>
      </c>
      <c r="T173" s="42">
        <f t="shared" ca="1" si="42"/>
        <v>5.6723600172596306E-4</v>
      </c>
      <c r="U173" s="42">
        <f t="shared" ca="1" si="43"/>
        <v>2.0347602512007503</v>
      </c>
      <c r="V173" s="42">
        <f t="shared" ca="1" si="44"/>
        <v>1.1180780648344765E-3</v>
      </c>
      <c r="W173" s="42">
        <f t="shared" ca="1" si="45"/>
        <v>0.53792680648236091</v>
      </c>
      <c r="X173" s="42">
        <f t="shared" ca="1" si="46"/>
        <v>1.5781761350726544E-3</v>
      </c>
      <c r="Y173" s="42">
        <f t="shared" ca="1" si="47"/>
        <v>2.1777073117765465E-2</v>
      </c>
      <c r="Z173" s="42">
        <f t="shared" ca="1" si="48"/>
        <v>1.7773397138121697E-3</v>
      </c>
      <c r="AA173" s="42">
        <f t="shared" ca="1" si="49"/>
        <v>0.16951178091356886</v>
      </c>
      <c r="AB173" s="42">
        <f t="shared" ca="1" si="50"/>
        <v>1.7178964187313181E-3</v>
      </c>
      <c r="AC173" s="42">
        <f t="shared" ca="1" si="51"/>
        <v>1.0831507909483351</v>
      </c>
      <c r="AD173" s="42">
        <f t="shared" ca="1" si="52"/>
        <v>1.3919802498445386E-3</v>
      </c>
      <c r="AE173" s="42">
        <f t="shared" ca="1" si="53"/>
        <v>3.2124885900496323</v>
      </c>
      <c r="AF173" s="42">
        <f t="shared" ca="1" si="54"/>
        <v>8.5250962980063481E-4</v>
      </c>
      <c r="AG173" s="42">
        <f t="shared" ca="1" si="55"/>
        <v>6.8558967667332906</v>
      </c>
      <c r="AH173" s="42">
        <f t="shared" ca="1" si="56"/>
        <v>3.6843296042978662E-4</v>
      </c>
      <c r="AI173" s="42">
        <f t="shared" ca="1" si="57"/>
        <v>11.174403162628314</v>
      </c>
      <c r="AJ173" s="42">
        <f t="shared" ca="1" si="58"/>
        <v>1.3630375998195784E-4</v>
      </c>
      <c r="AK173" s="42">
        <f t="shared" ca="1" si="59"/>
        <v>13.859976242786516</v>
      </c>
      <c r="AL173" s="42">
        <f t="shared" ca="1" si="60"/>
        <v>7.3443020211044367E-5</v>
      </c>
      <c r="AM173" s="42">
        <f t="shared" ca="1" si="61"/>
        <v>12.977072465831469</v>
      </c>
      <c r="AN173" s="42">
        <f t="shared" ca="1" si="62"/>
        <v>8.9999667680194882E-5</v>
      </c>
    </row>
    <row r="174" spans="3:40" x14ac:dyDescent="0.35">
      <c r="C174" s="13">
        <v>129</v>
      </c>
      <c r="D174" s="26">
        <f t="shared" ref="D174:E237" si="64">D$29+D$30*COS($C174/180*PI())+D$31*SIN($C174/180*PI())+D$32*COS(2*$C174/180*PI())+D$33*SIN(2*$C174/180*PI())+D$34*COS(3*$C174/180*PI())+D$35*SIN(3*$C174/180*PI())+D$36*COS(4*$C174/180*PI())+D$37*SIN(4*$C174/180*PI())+D$38*COS(5*$C174/180*PI())+D$39*SIN(5*$C174/180*PI())+D$40*COS(6*$C174/180*PI())</f>
        <v>5.5099282778262113</v>
      </c>
      <c r="E174" s="26">
        <f t="shared" si="64"/>
        <v>5.609928277826211</v>
      </c>
      <c r="F174" s="31"/>
      <c r="G174" s="31"/>
      <c r="H174" s="13">
        <v>129</v>
      </c>
      <c r="I174" s="26">
        <f t="shared" ref="I174:I237" si="65">I$29+I$30*COS($H174/180*PI())+I$31*SIN($H174/180*PI())+I$32*COS(2*$H174/180*PI())+I$33*SIN(2*$H174/180*PI())+I$34*COS(3*$H174/180*PI())+I$35*SIN(3*$H174/180*PI())+I$36*COS(4*$H174/180*PI())+I$37*SIN(4*$H174/180*PI())+I$38*COS(5*$H174/180*PI())+I$39*SIN(5*$H174/180*PI())+I$40*COS(6*$H174/180*PI())</f>
        <v>5.4627237385719773</v>
      </c>
      <c r="J174" s="26">
        <f t="shared" si="63"/>
        <v>5.3227287299965367</v>
      </c>
      <c r="K174" s="26">
        <f t="shared" si="63"/>
        <v>9.3448619994067084</v>
      </c>
      <c r="L174" s="26">
        <f t="shared" ca="1" si="63"/>
        <v>3.4162281043223133</v>
      </c>
      <c r="M174" s="30"/>
      <c r="N174" s="30"/>
      <c r="O174" s="26">
        <f t="shared" ref="O174:O237" ca="1" si="66">OFFSET(K174,360-$C$4,0)</f>
        <v>9.3448619994067084</v>
      </c>
      <c r="P174" s="26">
        <f t="shared" ref="P174:P237" ca="1" si="67">J174/100/30*10^(-0.1*O174)</f>
        <v>2.063131350589795E-4</v>
      </c>
      <c r="Q174" s="42">
        <f t="shared" ref="Q174:Q237" ca="1" si="68">OFFSET(K174,360-0,0)</f>
        <v>9.3448619994067084</v>
      </c>
      <c r="R174" s="42">
        <f t="shared" ref="R174:R237" ca="1" si="69">J174/100/30*10^(-0.1*Q174)</f>
        <v>2.063131350589795E-4</v>
      </c>
      <c r="S174" s="42">
        <f t="shared" ref="S174:S237" ca="1" si="70">OFFSET(K174,360-30,0)</f>
        <v>5.1067149713905371</v>
      </c>
      <c r="T174" s="42">
        <f t="shared" ref="T174:T237" ca="1" si="71">J174/100/30*10^(-0.1*S174)</f>
        <v>5.47446371126389E-4</v>
      </c>
      <c r="U174" s="42">
        <f t="shared" ref="U174:U237" ca="1" si="72">OFFSET(K174,360-60,0)</f>
        <v>2.1076378786732559</v>
      </c>
      <c r="V174" s="42">
        <f t="shared" ref="V174:V237" ca="1" si="73">J174/100/30*10^(-0.1*U174)</f>
        <v>1.0920670169504937E-3</v>
      </c>
      <c r="W174" s="42">
        <f t="shared" ref="W174:W237" ca="1" si="74">OFFSET(K174,360-90,0)</f>
        <v>0.56928221127402967</v>
      </c>
      <c r="X174" s="42">
        <f t="shared" ref="X174:X237" ca="1" si="75">J174/100/30*10^(-0.1*W174)</f>
        <v>1.5562696832478828E-3</v>
      </c>
      <c r="Y174" s="42">
        <f t="shared" ref="Y174:Y237" ca="1" si="76">OFFSET(K174,360-120,0)</f>
        <v>2.7594456684867735E-2</v>
      </c>
      <c r="Z174" s="42">
        <f t="shared" ref="Z174:Z237" ca="1" si="77">J174/100/30*10^(-0.1*Y174)</f>
        <v>1.7630053603792048E-3</v>
      </c>
      <c r="AA174" s="42">
        <f t="shared" ref="AA174:AA237" ca="1" si="78">OFFSET(K174,360-150,0)</f>
        <v>0.15400436171303136</v>
      </c>
      <c r="AB174" s="42">
        <f t="shared" ref="AB174:AB237" ca="1" si="79">J174/100/30*10^(-0.1*AA174)</f>
        <v>1.7124292691343621E-3</v>
      </c>
      <c r="AC174" s="42">
        <f t="shared" ref="AC174:AC237" ca="1" si="80">OFFSET(K174,360-180,0)</f>
        <v>1.0360794419890409</v>
      </c>
      <c r="AD174" s="42">
        <f t="shared" ref="AD174:AD237" ca="1" si="81">J174/100/30*10^(-0.1*AC174)</f>
        <v>1.3976715794889779E-3</v>
      </c>
      <c r="AE174" s="42">
        <f t="shared" ref="AE174:AE237" ca="1" si="82">OFFSET(K174,360-210,0)</f>
        <v>3.1168793408998368</v>
      </c>
      <c r="AF174" s="42">
        <f t="shared" ref="AF174:AF237" ca="1" si="83">J174/100/30*10^(-0.1*AE174)</f>
        <v>8.6561573895651623E-4</v>
      </c>
      <c r="AG174" s="42">
        <f t="shared" ref="AG174:AG237" ca="1" si="84">OFFSET(K174,360-240,0)</f>
        <v>6.7142558787696576</v>
      </c>
      <c r="AH174" s="42">
        <f t="shared" ref="AH174:AH237" ca="1" si="85">J174/100/30*10^(-0.1*AG174)</f>
        <v>3.7808329619252979E-4</v>
      </c>
      <c r="AI174" s="42">
        <f t="shared" ref="AI174:AI237" ca="1" si="86">OFFSET(K174,360-270,0)</f>
        <v>11.041710180426765</v>
      </c>
      <c r="AJ174" s="42">
        <f t="shared" ref="AJ174:AJ237" ca="1" si="87">J174/100/30*10^(-0.1*AI174)</f>
        <v>1.3958606369511215E-4</v>
      </c>
      <c r="AK174" s="42">
        <f t="shared" ref="AK174:AK237" ca="1" si="88">OFFSET(K174,360-300,0)</f>
        <v>13.823032264958702</v>
      </c>
      <c r="AL174" s="42">
        <f t="shared" ref="AL174:AL237" ca="1" si="89">J174/100/30*10^(-0.1*AK174)</f>
        <v>7.3571540871413728E-5</v>
      </c>
      <c r="AM174" s="42">
        <f t="shared" ref="AM174:AM237" ca="1" si="90">OFFSET(K174,360-330,0)</f>
        <v>13.06466933712167</v>
      </c>
      <c r="AN174" s="42">
        <f t="shared" ref="AN174:AN237" ca="1" si="91">J174/100/30*10^(-0.1*AM174)</f>
        <v>8.7608479857756034E-5</v>
      </c>
    </row>
    <row r="175" spans="3:40" x14ac:dyDescent="0.35">
      <c r="C175" s="44">
        <v>130</v>
      </c>
      <c r="D175" s="26">
        <f t="shared" si="64"/>
        <v>5.4324407619422113</v>
      </c>
      <c r="E175" s="26">
        <f t="shared" si="64"/>
        <v>5.5324407619422091</v>
      </c>
      <c r="F175" s="31"/>
      <c r="G175" s="31"/>
      <c r="H175" s="13">
        <v>130</v>
      </c>
      <c r="I175" s="26">
        <f t="shared" si="65"/>
        <v>5.5786748784483171</v>
      </c>
      <c r="J175" s="26">
        <f t="shared" si="63"/>
        <v>5.295010676131982</v>
      </c>
      <c r="K175" s="26">
        <f t="shared" si="63"/>
        <v>9.4913300208053215</v>
      </c>
      <c r="L175" s="26">
        <f t="shared" ca="1" si="63"/>
        <v>3.4315512683517677</v>
      </c>
      <c r="M175" s="30"/>
      <c r="N175" s="30"/>
      <c r="O175" s="26">
        <f t="shared" ca="1" si="66"/>
        <v>9.4913300208053215</v>
      </c>
      <c r="P175" s="26">
        <f t="shared" ca="1" si="67"/>
        <v>1.9843239916725249E-4</v>
      </c>
      <c r="Q175" s="42">
        <f t="shared" ca="1" si="68"/>
        <v>9.4913300208053215</v>
      </c>
      <c r="R175" s="42">
        <f t="shared" ca="1" si="69"/>
        <v>1.9843239916725249E-4</v>
      </c>
      <c r="S175" s="42">
        <f t="shared" ca="1" si="70"/>
        <v>5.2331289221990298</v>
      </c>
      <c r="T175" s="42">
        <f t="shared" ca="1" si="71"/>
        <v>5.2897201091487995E-4</v>
      </c>
      <c r="U175" s="42">
        <f t="shared" ca="1" si="72"/>
        <v>2.1821973620974924</v>
      </c>
      <c r="V175" s="42">
        <f t="shared" ca="1" si="73"/>
        <v>1.0678883512617525E-3</v>
      </c>
      <c r="W175" s="42">
        <f t="shared" ca="1" si="74"/>
        <v>0.60172456859620538</v>
      </c>
      <c r="X175" s="42">
        <f t="shared" ca="1" si="75"/>
        <v>1.5366435187028039E-3</v>
      </c>
      <c r="Y175" s="42">
        <f t="shared" ca="1" si="76"/>
        <v>3.4112533762228232E-2</v>
      </c>
      <c r="Z175" s="42">
        <f t="shared" ca="1" si="77"/>
        <v>1.7511942880342186E-3</v>
      </c>
      <c r="AA175" s="42">
        <f t="shared" ca="1" si="78"/>
        <v>0.13929901471789091</v>
      </c>
      <c r="AB175" s="42">
        <f t="shared" ca="1" si="79"/>
        <v>1.7092897325973208E-3</v>
      </c>
      <c r="AC175" s="42">
        <f t="shared" ca="1" si="80"/>
        <v>0.99034262328878409</v>
      </c>
      <c r="AD175" s="42">
        <f t="shared" ca="1" si="81"/>
        <v>1.4051132303231385E-3</v>
      </c>
      <c r="AE175" s="42">
        <f t="shared" ca="1" si="82"/>
        <v>3.0230614809215623</v>
      </c>
      <c r="AF175" s="42">
        <f t="shared" ca="1" si="83"/>
        <v>8.7991239863776283E-4</v>
      </c>
      <c r="AG175" s="42">
        <f t="shared" ca="1" si="84"/>
        <v>6.5735990437930036</v>
      </c>
      <c r="AH175" s="42">
        <f t="shared" ca="1" si="85"/>
        <v>3.8849522119522591E-4</v>
      </c>
      <c r="AI175" s="42">
        <f t="shared" ca="1" si="86"/>
        <v>10.907287564464962</v>
      </c>
      <c r="AJ175" s="42">
        <f t="shared" ca="1" si="87"/>
        <v>1.4322433976918296E-4</v>
      </c>
      <c r="AK175" s="42">
        <f t="shared" ca="1" si="88"/>
        <v>13.781865288485863</v>
      </c>
      <c r="AL175" s="42">
        <f t="shared" ca="1" si="89"/>
        <v>7.3885472760925813E-5</v>
      </c>
      <c r="AM175" s="42">
        <f t="shared" ca="1" si="90"/>
        <v>13.14877390017576</v>
      </c>
      <c r="AN175" s="42">
        <f t="shared" ca="1" si="91"/>
        <v>8.5480724686415302E-5</v>
      </c>
    </row>
    <row r="176" spans="3:40" x14ac:dyDescent="0.35">
      <c r="C176" s="44">
        <v>131</v>
      </c>
      <c r="D176" s="26">
        <f t="shared" si="64"/>
        <v>5.3646786779712201</v>
      </c>
      <c r="E176" s="26">
        <f t="shared" si="64"/>
        <v>5.464678677971218</v>
      </c>
      <c r="F176" s="31"/>
      <c r="G176" s="31"/>
      <c r="H176" s="13">
        <v>131</v>
      </c>
      <c r="I176" s="26">
        <f t="shared" si="65"/>
        <v>5.700033823537094</v>
      </c>
      <c r="J176" s="26">
        <f t="shared" si="63"/>
        <v>5.2760017021247485</v>
      </c>
      <c r="K176" s="26">
        <f t="shared" si="63"/>
        <v>9.6372197133616293</v>
      </c>
      <c r="L176" s="26">
        <f t="shared" ca="1" si="63"/>
        <v>3.4468555945481731</v>
      </c>
      <c r="M176" s="30"/>
      <c r="N176" s="30"/>
      <c r="O176" s="26">
        <f t="shared" ca="1" si="66"/>
        <v>9.6372197133616293</v>
      </c>
      <c r="P176" s="26">
        <f t="shared" ca="1" si="67"/>
        <v>1.9118847140416013E-4</v>
      </c>
      <c r="Q176" s="42">
        <f t="shared" ca="1" si="68"/>
        <v>9.6372197133616293</v>
      </c>
      <c r="R176" s="42">
        <f t="shared" ca="1" si="69"/>
        <v>1.9118847140416013E-4</v>
      </c>
      <c r="S176" s="42">
        <f t="shared" ca="1" si="70"/>
        <v>5.3610521261910584</v>
      </c>
      <c r="T176" s="42">
        <f t="shared" ca="1" si="71"/>
        <v>5.117742843372677E-4</v>
      </c>
      <c r="U176" s="42">
        <f t="shared" ca="1" si="72"/>
        <v>2.2584533056097347</v>
      </c>
      <c r="V176" s="42">
        <f t="shared" ca="1" si="73"/>
        <v>1.0455344366657291E-3</v>
      </c>
      <c r="W176" s="42">
        <f t="shared" ca="1" si="74"/>
        <v>0.63527337769382586</v>
      </c>
      <c r="X176" s="42">
        <f t="shared" ca="1" si="75"/>
        <v>1.5193447674272714E-3</v>
      </c>
      <c r="Y176" s="42">
        <f t="shared" ca="1" si="76"/>
        <v>4.1336720971212812E-2</v>
      </c>
      <c r="Z176" s="42">
        <f t="shared" ca="1" si="77"/>
        <v>1.7420074185369862E-3</v>
      </c>
      <c r="AA176" s="42">
        <f t="shared" ca="1" si="78"/>
        <v>0.12538433359225137</v>
      </c>
      <c r="AB176" s="42">
        <f t="shared" ca="1" si="79"/>
        <v>1.7086190293404743E-3</v>
      </c>
      <c r="AC176" s="42">
        <f t="shared" ca="1" si="80"/>
        <v>0.94591903083033801</v>
      </c>
      <c r="AD176" s="42">
        <f t="shared" ca="1" si="81"/>
        <v>1.4144635786314805E-3</v>
      </c>
      <c r="AE176" s="42">
        <f t="shared" ca="1" si="82"/>
        <v>2.9310323768164315</v>
      </c>
      <c r="AF176" s="42">
        <f t="shared" ca="1" si="83"/>
        <v>8.9553060915258391E-4</v>
      </c>
      <c r="AG176" s="42">
        <f t="shared" ca="1" si="84"/>
        <v>6.4339862041849871</v>
      </c>
      <c r="AH176" s="42">
        <f t="shared" ca="1" si="85"/>
        <v>3.9974685151860945E-4</v>
      </c>
      <c r="AI176" s="42">
        <f t="shared" ca="1" si="86"/>
        <v>10.7712422956347</v>
      </c>
      <c r="AJ176" s="42">
        <f t="shared" ca="1" si="87"/>
        <v>1.4725140344030107E-4</v>
      </c>
      <c r="AK176" s="42">
        <f t="shared" ca="1" si="88"/>
        <v>13.736515909962204</v>
      </c>
      <c r="AL176" s="42">
        <f t="shared" ca="1" si="89"/>
        <v>7.4393001487780863E-5</v>
      </c>
      <c r="AM176" s="42">
        <f t="shared" ca="1" si="90"/>
        <v>13.229306928459723</v>
      </c>
      <c r="AN176" s="42">
        <f t="shared" ca="1" si="91"/>
        <v>8.360899043308501E-5</v>
      </c>
    </row>
    <row r="177" spans="3:40" x14ac:dyDescent="0.35">
      <c r="C177" s="13">
        <v>132</v>
      </c>
      <c r="D177" s="26">
        <f t="shared" si="64"/>
        <v>5.3067582163393077</v>
      </c>
      <c r="E177" s="26">
        <f t="shared" si="64"/>
        <v>5.4067582163393064</v>
      </c>
      <c r="F177" s="31"/>
      <c r="G177" s="31"/>
      <c r="H177" s="13">
        <v>132</v>
      </c>
      <c r="I177" s="26">
        <f t="shared" si="65"/>
        <v>5.8271801250701971</v>
      </c>
      <c r="J177" s="26">
        <f t="shared" si="63"/>
        <v>5.2659997633666231</v>
      </c>
      <c r="K177" s="26">
        <f t="shared" si="63"/>
        <v>9.7824306639384826</v>
      </c>
      <c r="L177" s="26">
        <f t="shared" ca="1" si="63"/>
        <v>3.462141539833854</v>
      </c>
      <c r="M177" s="30"/>
      <c r="N177" s="30"/>
      <c r="O177" s="26">
        <f t="shared" ca="1" si="66"/>
        <v>9.7824306639384826</v>
      </c>
      <c r="P177" s="26">
        <f t="shared" ca="1" si="67"/>
        <v>1.8455104731920213E-4</v>
      </c>
      <c r="Q177" s="42">
        <f t="shared" ca="1" si="68"/>
        <v>9.7824306639384826</v>
      </c>
      <c r="R177" s="42">
        <f t="shared" ca="1" si="69"/>
        <v>1.8455104731920213E-4</v>
      </c>
      <c r="S177" s="42">
        <f t="shared" ca="1" si="70"/>
        <v>5.4904488776902491</v>
      </c>
      <c r="T177" s="42">
        <f t="shared" ca="1" si="71"/>
        <v>4.9580932751831894E-4</v>
      </c>
      <c r="U177" s="42">
        <f t="shared" ca="1" si="72"/>
        <v>2.3364194990353178</v>
      </c>
      <c r="V177" s="42">
        <f t="shared" ca="1" si="73"/>
        <v>1.0249852851375901E-3</v>
      </c>
      <c r="W177" s="42">
        <f t="shared" ca="1" si="74"/>
        <v>0.66994841926970905</v>
      </c>
      <c r="X177" s="42">
        <f t="shared" ca="1" si="75"/>
        <v>1.5044048976233188E-3</v>
      </c>
      <c r="Y177" s="42">
        <f t="shared" ca="1" si="76"/>
        <v>4.9272996962208389E-2</v>
      </c>
      <c r="Z177" s="42">
        <f t="shared" ca="1" si="77"/>
        <v>1.7355306219892378E-3</v>
      </c>
      <c r="AA177" s="42">
        <f t="shared" ca="1" si="78"/>
        <v>0.1122494337433597</v>
      </c>
      <c r="AB177" s="42">
        <f t="shared" ca="1" si="79"/>
        <v>1.7105455251373348E-3</v>
      </c>
      <c r="AC177" s="42">
        <f t="shared" ca="1" si="80"/>
        <v>0.90278739106866335</v>
      </c>
      <c r="AD177" s="42">
        <f t="shared" ca="1" si="81"/>
        <v>1.4258729869828031E-3</v>
      </c>
      <c r="AE177" s="42">
        <f t="shared" ca="1" si="82"/>
        <v>2.8407880266410408</v>
      </c>
      <c r="AF177" s="42">
        <f t="shared" ca="1" si="83"/>
        <v>9.126006586316907E-4</v>
      </c>
      <c r="AG177" s="42">
        <f t="shared" ca="1" si="84"/>
        <v>6.2954748546898829</v>
      </c>
      <c r="AH177" s="42">
        <f t="shared" ca="1" si="85"/>
        <v>4.1191925662570177E-4</v>
      </c>
      <c r="AI177" s="42">
        <f t="shared" ca="1" si="86"/>
        <v>10.633681299723918</v>
      </c>
      <c r="AJ177" s="42">
        <f t="shared" ca="1" si="87"/>
        <v>1.5170205033920425E-4</v>
      </c>
      <c r="AK177" s="42">
        <f t="shared" ca="1" si="88"/>
        <v>13.687028728010281</v>
      </c>
      <c r="AL177" s="42">
        <f t="shared" ca="1" si="89"/>
        <v>7.510290012001383E-5</v>
      </c>
      <c r="AM177" s="42">
        <f t="shared" ca="1" si="90"/>
        <v>13.306192132534974</v>
      </c>
      <c r="AN177" s="42">
        <f t="shared" ca="1" si="91"/>
        <v>8.1986126306292517E-5</v>
      </c>
    </row>
    <row r="178" spans="3:40" x14ac:dyDescent="0.35">
      <c r="C178" s="44">
        <v>133</v>
      </c>
      <c r="D178" s="26">
        <f t="shared" si="64"/>
        <v>5.2587436141322179</v>
      </c>
      <c r="E178" s="26">
        <f t="shared" si="64"/>
        <v>5.3587436141322158</v>
      </c>
      <c r="F178" s="31"/>
      <c r="G178" s="31"/>
      <c r="H178" s="13">
        <v>133</v>
      </c>
      <c r="I178" s="26">
        <f t="shared" si="65"/>
        <v>5.9604835747751341</v>
      </c>
      <c r="J178" s="26">
        <f t="shared" si="63"/>
        <v>5.2652650870051554</v>
      </c>
      <c r="K178" s="26">
        <f t="shared" si="63"/>
        <v>9.9268612455460747</v>
      </c>
      <c r="L178" s="26">
        <f t="shared" ca="1" si="63"/>
        <v>3.4774096075049012</v>
      </c>
      <c r="M178" s="30"/>
      <c r="N178" s="30"/>
      <c r="O178" s="26">
        <f t="shared" ca="1" si="66"/>
        <v>9.9268612455460747</v>
      </c>
      <c r="P178" s="26">
        <f t="shared" ca="1" si="67"/>
        <v>1.7848957767146906E-4</v>
      </c>
      <c r="Q178" s="42">
        <f t="shared" ca="1" si="68"/>
        <v>9.9268612455460747</v>
      </c>
      <c r="R178" s="42">
        <f t="shared" ca="1" si="69"/>
        <v>1.7848957767146906E-4</v>
      </c>
      <c r="S178" s="42">
        <f t="shared" ca="1" si="70"/>
        <v>5.6212811164263661</v>
      </c>
      <c r="T178" s="42">
        <f t="shared" ca="1" si="71"/>
        <v>4.8102857379479346E-4</v>
      </c>
      <c r="U178" s="42">
        <f t="shared" ca="1" si="72"/>
        <v>2.4161088648635931</v>
      </c>
      <c r="V178" s="42">
        <f t="shared" ca="1" si="73"/>
        <v>1.0062087740575572E-3</v>
      </c>
      <c r="W178" s="42">
        <f t="shared" ca="1" si="74"/>
        <v>0.70576973512148267</v>
      </c>
      <c r="X178" s="42">
        <f t="shared" ca="1" si="75"/>
        <v>1.4918391944309614E-3</v>
      </c>
      <c r="Y178" s="42">
        <f t="shared" ca="1" si="76"/>
        <v>5.7927899870671665E-2</v>
      </c>
      <c r="Z178" s="42">
        <f t="shared" ca="1" si="77"/>
        <v>1.73183374039337E-3</v>
      </c>
      <c r="AA178" s="42">
        <f t="shared" ca="1" si="78"/>
        <v>9.988395803411855E-2</v>
      </c>
      <c r="AB178" s="42">
        <f t="shared" ca="1" si="79"/>
        <v>1.7151835022309301E-3</v>
      </c>
      <c r="AC178" s="42">
        <f t="shared" ca="1" si="80"/>
        <v>0.86092649100876828</v>
      </c>
      <c r="AD178" s="42">
        <f t="shared" ca="1" si="81"/>
        <v>1.4394823274434016E-3</v>
      </c>
      <c r="AE178" s="42">
        <f t="shared" ca="1" si="82"/>
        <v>2.7523231166544382</v>
      </c>
      <c r="AF178" s="42">
        <f t="shared" ca="1" si="83"/>
        <v>9.3125083430394505E-4</v>
      </c>
      <c r="AG178" s="42">
        <f t="shared" ca="1" si="84"/>
        <v>6.1581200370482616</v>
      </c>
      <c r="AH178" s="42">
        <f t="shared" ca="1" si="85"/>
        <v>4.2509596512259904E-4</v>
      </c>
      <c r="AI178" s="42">
        <f t="shared" ca="1" si="86"/>
        <v>10.494711304805938</v>
      </c>
      <c r="AJ178" s="42">
        <f t="shared" ca="1" si="87"/>
        <v>1.5661301704096448E-4</v>
      </c>
      <c r="AK178" s="42">
        <f t="shared" ca="1" si="88"/>
        <v>13.633452263779327</v>
      </c>
      <c r="AL178" s="42">
        <f t="shared" ca="1" si="89"/>
        <v>7.6024532836592329E-5</v>
      </c>
      <c r="AM178" s="42">
        <f t="shared" ca="1" si="90"/>
        <v>13.379356290149049</v>
      </c>
      <c r="AN178" s="42">
        <f t="shared" ca="1" si="91"/>
        <v>8.0605255232756823E-5</v>
      </c>
    </row>
    <row r="179" spans="3:40" x14ac:dyDescent="0.35">
      <c r="C179" s="44">
        <v>134</v>
      </c>
      <c r="D179" s="26">
        <f t="shared" si="64"/>
        <v>5.2206479844251312</v>
      </c>
      <c r="E179" s="26">
        <f t="shared" si="64"/>
        <v>5.3206479844251282</v>
      </c>
      <c r="F179" s="31"/>
      <c r="G179" s="31"/>
      <c r="H179" s="13">
        <v>134</v>
      </c>
      <c r="I179" s="26">
        <f t="shared" si="65"/>
        <v>6.1003001370186416</v>
      </c>
      <c r="J179" s="26">
        <f t="shared" si="63"/>
        <v>5.2740175846074244</v>
      </c>
      <c r="K179" s="26">
        <f t="shared" si="63"/>
        <v>10.070408730304903</v>
      </c>
      <c r="L179" s="26">
        <f t="shared" ca="1" si="63"/>
        <v>3.4926603375481871</v>
      </c>
      <c r="M179" s="30"/>
      <c r="N179" s="30"/>
      <c r="O179" s="26">
        <f t="shared" ca="1" si="66"/>
        <v>10.070408730304903</v>
      </c>
      <c r="P179" s="26">
        <f t="shared" ca="1" si="67"/>
        <v>1.7297344924904539E-4</v>
      </c>
      <c r="Q179" s="42">
        <f t="shared" ca="1" si="68"/>
        <v>10.070408730304903</v>
      </c>
      <c r="R179" s="42">
        <f t="shared" ca="1" si="69"/>
        <v>1.7297344924904539E-4</v>
      </c>
      <c r="S179" s="42">
        <f t="shared" ca="1" si="70"/>
        <v>5.753508402851895</v>
      </c>
      <c r="T179" s="42">
        <f t="shared" ca="1" si="71"/>
        <v>4.6737930504224496E-4</v>
      </c>
      <c r="U179" s="42">
        <f t="shared" ca="1" si="72"/>
        <v>2.4975334044897823</v>
      </c>
      <c r="V179" s="42">
        <f t="shared" ca="1" si="73"/>
        <v>9.8916098489729718E-4</v>
      </c>
      <c r="W179" s="42">
        <f t="shared" ca="1" si="74"/>
        <v>0.74275760678632008</v>
      </c>
      <c r="X179" s="42">
        <f t="shared" ca="1" si="75"/>
        <v>1.4816463588709246E-3</v>
      </c>
      <c r="Y179" s="42">
        <f t="shared" ca="1" si="76"/>
        <v>6.7308524482782725E-2</v>
      </c>
      <c r="Z179" s="42">
        <f t="shared" ca="1" si="77"/>
        <v>1.7309697021562849E-3</v>
      </c>
      <c r="AA179" s="42">
        <f t="shared" ca="1" si="78"/>
        <v>8.8278082072475866E-2</v>
      </c>
      <c r="AB179" s="42">
        <f t="shared" ca="1" si="79"/>
        <v>1.72263200019269E-3</v>
      </c>
      <c r="AC179" s="42">
        <f t="shared" ca="1" si="80"/>
        <v>0.82031520712960038</v>
      </c>
      <c r="AD179" s="42">
        <f t="shared" ca="1" si="81"/>
        <v>1.4554215397653571E-3</v>
      </c>
      <c r="AE179" s="42">
        <f t="shared" ca="1" si="82"/>
        <v>2.6656310780953905</v>
      </c>
      <c r="AF179" s="42">
        <f t="shared" ca="1" si="83"/>
        <v>9.5160608610410683E-4</v>
      </c>
      <c r="AG179" s="42">
        <f t="shared" ca="1" si="84"/>
        <v>6.021974338880872</v>
      </c>
      <c r="AH179" s="42">
        <f t="shared" ca="1" si="85"/>
        <v>4.3936239696002881E-4</v>
      </c>
      <c r="AI179" s="42">
        <f t="shared" ca="1" si="86"/>
        <v>10.354438701561852</v>
      </c>
      <c r="AJ179" s="42">
        <f t="shared" ca="1" si="87"/>
        <v>1.6202291768088641E-4</v>
      </c>
      <c r="AK179" s="42">
        <f t="shared" ca="1" si="88"/>
        <v>13.575838874756249</v>
      </c>
      <c r="AL179" s="42">
        <f t="shared" ca="1" si="89"/>
        <v>7.7167855489906795E-5</v>
      </c>
      <c r="AM179" s="42">
        <f t="shared" ca="1" si="90"/>
        <v>13.44872937189597</v>
      </c>
      <c r="AN179" s="42">
        <f t="shared" ca="1" si="91"/>
        <v>7.9459784259731849E-5</v>
      </c>
    </row>
    <row r="180" spans="3:40" x14ac:dyDescent="0.35">
      <c r="C180" s="13">
        <v>135</v>
      </c>
      <c r="D180" s="26">
        <f t="shared" si="64"/>
        <v>5.1924344527151787</v>
      </c>
      <c r="E180" s="26">
        <f t="shared" si="64"/>
        <v>5.2924344527151765</v>
      </c>
      <c r="F180" s="31"/>
      <c r="G180" s="31"/>
      <c r="H180" s="13">
        <v>135</v>
      </c>
      <c r="I180" s="26">
        <f t="shared" si="65"/>
        <v>6.2469678576975829</v>
      </c>
      <c r="J180" s="26">
        <f t="shared" si="63"/>
        <v>5.2924344527151739</v>
      </c>
      <c r="K180" s="26">
        <f t="shared" si="63"/>
        <v>10.212969406785279</v>
      </c>
      <c r="L180" s="26">
        <f t="shared" ca="1" si="63"/>
        <v>3.5078942969601932</v>
      </c>
      <c r="M180" s="30"/>
      <c r="N180" s="30"/>
      <c r="O180" s="26">
        <f t="shared" ca="1" si="66"/>
        <v>10.212969406785279</v>
      </c>
      <c r="P180" s="26">
        <f t="shared" ca="1" si="67"/>
        <v>1.6797215442566107E-4</v>
      </c>
      <c r="Q180" s="42">
        <f t="shared" ca="1" si="68"/>
        <v>10.212969406785279</v>
      </c>
      <c r="R180" s="42">
        <f t="shared" ca="1" si="69"/>
        <v>1.6797215442566107E-4</v>
      </c>
      <c r="S180" s="42">
        <f t="shared" ca="1" si="70"/>
        <v>5.8870878966915239</v>
      </c>
      <c r="T180" s="42">
        <f t="shared" ca="1" si="71"/>
        <v>4.548052230637037E-4</v>
      </c>
      <c r="U180" s="42">
        <f t="shared" ca="1" si="72"/>
        <v>2.5807041437893505</v>
      </c>
      <c r="V180" s="42">
        <f t="shared" ca="1" si="73"/>
        <v>9.7378665560930158E-4</v>
      </c>
      <c r="W180" s="42">
        <f t="shared" ca="1" si="74"/>
        <v>0.78093253316898037</v>
      </c>
      <c r="X180" s="42">
        <f t="shared" ca="1" si="75"/>
        <v>1.4738082386274178E-3</v>
      </c>
      <c r="Y180" s="42">
        <f t="shared" ca="1" si="76"/>
        <v>7.7422519097719536E-2</v>
      </c>
      <c r="Z180" s="42">
        <f t="shared" ca="1" si="77"/>
        <v>1.7329737379303204E-3</v>
      </c>
      <c r="AA180" s="42">
        <f t="shared" ca="1" si="78"/>
        <v>7.7422519097720466E-2</v>
      </c>
      <c r="AB180" s="42">
        <f t="shared" ca="1" si="79"/>
        <v>1.73297373793032E-3</v>
      </c>
      <c r="AC180" s="42">
        <f t="shared" ca="1" si="80"/>
        <v>0.78093253316898281</v>
      </c>
      <c r="AD180" s="42">
        <f t="shared" ca="1" si="81"/>
        <v>1.4738082386274169E-3</v>
      </c>
      <c r="AE180" s="42">
        <f t="shared" ca="1" si="82"/>
        <v>2.5807041437893496</v>
      </c>
      <c r="AF180" s="42">
        <f t="shared" ca="1" si="83"/>
        <v>9.7378665560930169E-4</v>
      </c>
      <c r="AG180" s="42">
        <f t="shared" ca="1" si="84"/>
        <v>5.8870878966915283</v>
      </c>
      <c r="AH180" s="42">
        <f t="shared" ca="1" si="85"/>
        <v>4.5480522306370322E-4</v>
      </c>
      <c r="AI180" s="42">
        <f t="shared" ca="1" si="86"/>
        <v>10.212969406785287</v>
      </c>
      <c r="AJ180" s="42">
        <f t="shared" ca="1" si="87"/>
        <v>1.679721544256608E-4</v>
      </c>
      <c r="AK180" s="42">
        <f t="shared" ca="1" si="88"/>
        <v>13.514244662121184</v>
      </c>
      <c r="AL180" s="42">
        <f t="shared" ca="1" si="89"/>
        <v>7.854341263468896E-5</v>
      </c>
      <c r="AM180" s="42">
        <f t="shared" ca="1" si="90"/>
        <v>13.514244662121188</v>
      </c>
      <c r="AN180" s="42">
        <f t="shared" ca="1" si="91"/>
        <v>7.8543412634688852E-5</v>
      </c>
    </row>
    <row r="181" spans="3:40" x14ac:dyDescent="0.35">
      <c r="C181" s="44">
        <v>136</v>
      </c>
      <c r="D181" s="26">
        <f t="shared" si="64"/>
        <v>5.1740175846074283</v>
      </c>
      <c r="E181" s="26">
        <f t="shared" si="64"/>
        <v>5.2740175846074262</v>
      </c>
      <c r="F181" s="31"/>
      <c r="G181" s="31"/>
      <c r="H181" s="13">
        <v>136</v>
      </c>
      <c r="I181" s="26">
        <f t="shared" si="65"/>
        <v>6.4008027869189457</v>
      </c>
      <c r="J181" s="26">
        <f t="shared" si="63"/>
        <v>5.3206479844251282</v>
      </c>
      <c r="K181" s="26">
        <f t="shared" si="63"/>
        <v>10.354438701561845</v>
      </c>
      <c r="L181" s="26">
        <f t="shared" ca="1" si="63"/>
        <v>3.5231120701009253</v>
      </c>
      <c r="M181" s="30"/>
      <c r="N181" s="30"/>
      <c r="O181" s="26">
        <f t="shared" ca="1" si="66"/>
        <v>10.354438701561845</v>
      </c>
      <c r="P181" s="26">
        <f t="shared" ca="1" si="67"/>
        <v>1.634554486328389E-4</v>
      </c>
      <c r="Q181" s="42">
        <f t="shared" ca="1" si="68"/>
        <v>10.354438701561845</v>
      </c>
      <c r="R181" s="42">
        <f t="shared" ca="1" si="69"/>
        <v>1.634554486328389E-4</v>
      </c>
      <c r="S181" s="42">
        <f t="shared" ca="1" si="70"/>
        <v>6.0219743388808666</v>
      </c>
      <c r="T181" s="42">
        <f t="shared" ca="1" si="71"/>
        <v>4.4324703403346378E-4</v>
      </c>
      <c r="U181" s="42">
        <f t="shared" ca="1" si="72"/>
        <v>2.6656310780953927</v>
      </c>
      <c r="V181" s="42">
        <f t="shared" ca="1" si="73"/>
        <v>9.6001974259124121E-4</v>
      </c>
      <c r="W181" s="42">
        <f t="shared" ca="1" si="74"/>
        <v>0.82031520712959805</v>
      </c>
      <c r="X181" s="42">
        <f t="shared" ca="1" si="75"/>
        <v>1.4682896971451569E-3</v>
      </c>
      <c r="Y181" s="42">
        <f t="shared" ca="1" si="76"/>
        <v>8.8278082072474465E-2</v>
      </c>
      <c r="Z181" s="42">
        <f t="shared" ca="1" si="77"/>
        <v>1.7378627076408786E-3</v>
      </c>
      <c r="AA181" s="42">
        <f t="shared" ca="1" si="78"/>
        <v>6.7308524482783336E-2</v>
      </c>
      <c r="AB181" s="42">
        <f t="shared" ca="1" si="79"/>
        <v>1.746274127670423E-3</v>
      </c>
      <c r="AC181" s="42">
        <f t="shared" ca="1" si="80"/>
        <v>0.74275760678632297</v>
      </c>
      <c r="AD181" s="42">
        <f t="shared" ca="1" si="81"/>
        <v>1.4947463838507872E-3</v>
      </c>
      <c r="AE181" s="42">
        <f t="shared" ca="1" si="82"/>
        <v>2.4975334044897832</v>
      </c>
      <c r="AF181" s="42">
        <f t="shared" ca="1" si="83"/>
        <v>9.9790668425644492E-4</v>
      </c>
      <c r="AG181" s="42">
        <f t="shared" ca="1" si="84"/>
        <v>5.753508402851903</v>
      </c>
      <c r="AH181" s="42">
        <f t="shared" ca="1" si="85"/>
        <v>4.715116545293311E-4</v>
      </c>
      <c r="AI181" s="42">
        <f t="shared" ca="1" si="86"/>
        <v>10.070408730304909</v>
      </c>
      <c r="AJ181" s="42">
        <f t="shared" ca="1" si="87"/>
        <v>1.7450279968577305E-4</v>
      </c>
      <c r="AK181" s="42">
        <f t="shared" ca="1" si="88"/>
        <v>13.448729371895967</v>
      </c>
      <c r="AL181" s="42">
        <f t="shared" ca="1" si="89"/>
        <v>8.0162330553903147E-5</v>
      </c>
      <c r="AM181" s="42">
        <f t="shared" ca="1" si="90"/>
        <v>13.575838874756256</v>
      </c>
      <c r="AN181" s="42">
        <f t="shared" ca="1" si="91"/>
        <v>7.7850137620529686E-5</v>
      </c>
    </row>
    <row r="182" spans="3:40" x14ac:dyDescent="0.35">
      <c r="C182" s="44">
        <v>137</v>
      </c>
      <c r="D182" s="26">
        <f t="shared" si="64"/>
        <v>5.1652650870051602</v>
      </c>
      <c r="E182" s="26">
        <f t="shared" si="64"/>
        <v>5.2652650870051581</v>
      </c>
      <c r="F182" s="31"/>
      <c r="G182" s="31"/>
      <c r="H182" s="13">
        <v>137</v>
      </c>
      <c r="I182" s="26">
        <f t="shared" si="65"/>
        <v>6.5620949530396224</v>
      </c>
      <c r="J182" s="26">
        <f t="shared" si="63"/>
        <v>5.3587436141322158</v>
      </c>
      <c r="K182" s="26">
        <f t="shared" si="63"/>
        <v>10.49471130480593</v>
      </c>
      <c r="L182" s="26">
        <f t="shared" ca="1" si="63"/>
        <v>3.5383142491154205</v>
      </c>
      <c r="M182" s="30"/>
      <c r="N182" s="30"/>
      <c r="O182" s="26">
        <f t="shared" ca="1" si="66"/>
        <v>10.49471130480593</v>
      </c>
      <c r="P182" s="26">
        <f t="shared" ca="1" si="67"/>
        <v>1.5939349512136502E-4</v>
      </c>
      <c r="Q182" s="42">
        <f t="shared" ca="1" si="68"/>
        <v>10.49471130480593</v>
      </c>
      <c r="R182" s="42">
        <f t="shared" ca="1" si="69"/>
        <v>1.5939349512136502E-4</v>
      </c>
      <c r="S182" s="42">
        <f t="shared" ca="1" si="70"/>
        <v>6.1581200370482509</v>
      </c>
      <c r="T182" s="42">
        <f t="shared" ca="1" si="71"/>
        <v>4.326430390211945E-4</v>
      </c>
      <c r="U182" s="42">
        <f t="shared" ca="1" si="72"/>
        <v>2.7523231166544404</v>
      </c>
      <c r="V182" s="42">
        <f t="shared" ca="1" si="73"/>
        <v>9.4778408665460506E-4</v>
      </c>
      <c r="W182" s="42">
        <f t="shared" ca="1" si="74"/>
        <v>0.86092649100876717</v>
      </c>
      <c r="X182" s="42">
        <f t="shared" ca="1" si="75"/>
        <v>1.4650386262377291E-3</v>
      </c>
      <c r="Y182" s="42">
        <f t="shared" ca="1" si="76"/>
        <v>9.9883958034117107E-2</v>
      </c>
      <c r="Z182" s="42">
        <f t="shared" ca="1" si="77"/>
        <v>1.7456345478842423E-3</v>
      </c>
      <c r="AA182" s="42">
        <f t="shared" ca="1" si="78"/>
        <v>5.7927899870672817E-2</v>
      </c>
      <c r="AB182" s="42">
        <f t="shared" ca="1" si="79"/>
        <v>1.7625803912468029E-3</v>
      </c>
      <c r="AC182" s="42">
        <f t="shared" ca="1" si="80"/>
        <v>0.70576973512148589</v>
      </c>
      <c r="AD182" s="42">
        <f t="shared" ca="1" si="81"/>
        <v>1.5183250272050794E-3</v>
      </c>
      <c r="AE182" s="42">
        <f t="shared" ca="1" si="82"/>
        <v>2.4161088648635909</v>
      </c>
      <c r="AF182" s="42">
        <f t="shared" ca="1" si="83"/>
        <v>1.0240728155876543E-3</v>
      </c>
      <c r="AG182" s="42">
        <f t="shared" ca="1" si="84"/>
        <v>5.6212811164263723</v>
      </c>
      <c r="AH182" s="42">
        <f t="shared" ca="1" si="85"/>
        <v>4.8956866471924505E-4</v>
      </c>
      <c r="AI182" s="42">
        <f t="shared" ca="1" si="86"/>
        <v>9.9268612455460872</v>
      </c>
      <c r="AJ182" s="42">
        <f t="shared" ca="1" si="87"/>
        <v>1.8165844809917765E-4</v>
      </c>
      <c r="AK182" s="42">
        <f t="shared" ca="1" si="88"/>
        <v>13.379356290149044</v>
      </c>
      <c r="AL182" s="42">
        <f t="shared" ca="1" si="89"/>
        <v>8.2036305790202728E-5</v>
      </c>
      <c r="AM182" s="42">
        <f t="shared" ca="1" si="90"/>
        <v>13.633452263779333</v>
      </c>
      <c r="AN182" s="42">
        <f t="shared" ca="1" si="91"/>
        <v>7.7374258109233688E-5</v>
      </c>
    </row>
    <row r="183" spans="3:40" x14ac:dyDescent="0.35">
      <c r="C183" s="13">
        <v>138</v>
      </c>
      <c r="D183" s="26">
        <f t="shared" si="64"/>
        <v>5.165999763366627</v>
      </c>
      <c r="E183" s="26">
        <f t="shared" si="64"/>
        <v>5.2659997633666267</v>
      </c>
      <c r="F183" s="31"/>
      <c r="G183" s="31"/>
      <c r="H183" s="13">
        <v>138</v>
      </c>
      <c r="I183" s="26">
        <f t="shared" si="65"/>
        <v>6.7311044258077581</v>
      </c>
      <c r="J183" s="26">
        <f t="shared" si="63"/>
        <v>5.4067582163393038</v>
      </c>
      <c r="K183" s="26">
        <f t="shared" si="63"/>
        <v>10.633681299723914</v>
      </c>
      <c r="L183" s="26">
        <f t="shared" ca="1" si="63"/>
        <v>3.5535014244544323</v>
      </c>
      <c r="M183" s="30"/>
      <c r="N183" s="30"/>
      <c r="O183" s="26">
        <f t="shared" ca="1" si="66"/>
        <v>10.633681299723914</v>
      </c>
      <c r="P183" s="26">
        <f t="shared" ca="1" si="67"/>
        <v>1.5575699657506957E-4</v>
      </c>
      <c r="Q183" s="42">
        <f t="shared" ca="1" si="68"/>
        <v>10.633681299723914</v>
      </c>
      <c r="R183" s="42">
        <f t="shared" ca="1" si="69"/>
        <v>1.5575699657506957E-4</v>
      </c>
      <c r="S183" s="42">
        <f t="shared" ca="1" si="70"/>
        <v>6.295474854689874</v>
      </c>
      <c r="T183" s="42">
        <f t="shared" ca="1" si="71"/>
        <v>4.2292972375782088E-4</v>
      </c>
      <c r="U183" s="42">
        <f t="shared" ca="1" si="72"/>
        <v>2.8407880266410452</v>
      </c>
      <c r="V183" s="42">
        <f t="shared" ca="1" si="73"/>
        <v>9.3699417603829204E-4</v>
      </c>
      <c r="W183" s="42">
        <f t="shared" ca="1" si="74"/>
        <v>0.9027873910686619</v>
      </c>
      <c r="X183" s="42">
        <f t="shared" ca="1" si="75"/>
        <v>1.4639861060109216E-3</v>
      </c>
      <c r="Y183" s="42">
        <f t="shared" ca="1" si="76"/>
        <v>0.1122494337433593</v>
      </c>
      <c r="Z183" s="42">
        <f t="shared" ca="1" si="77"/>
        <v>1.7562678480915889E-3</v>
      </c>
      <c r="AA183" s="42">
        <f t="shared" ca="1" si="78"/>
        <v>4.9272996962209263E-2</v>
      </c>
      <c r="AB183" s="42">
        <f t="shared" ca="1" si="79"/>
        <v>1.7819207884182881E-3</v>
      </c>
      <c r="AC183" s="42">
        <f t="shared" ca="1" si="80"/>
        <v>0.66994841926971238</v>
      </c>
      <c r="AD183" s="42">
        <f t="shared" ca="1" si="81"/>
        <v>1.544617148962008E-3</v>
      </c>
      <c r="AE183" s="42">
        <f t="shared" ca="1" si="82"/>
        <v>2.3364194990353164</v>
      </c>
      <c r="AF183" s="42">
        <f t="shared" ca="1" si="83"/>
        <v>1.0523828068882354E-3</v>
      </c>
      <c r="AG183" s="42">
        <f t="shared" ca="1" si="84"/>
        <v>5.4904488776902554</v>
      </c>
      <c r="AH183" s="42">
        <f t="shared" ca="1" si="85"/>
        <v>5.0906214883373083E-4</v>
      </c>
      <c r="AI183" s="42">
        <f t="shared" ca="1" si="86"/>
        <v>9.7824306639384968</v>
      </c>
      <c r="AJ183" s="42">
        <f t="shared" ca="1" si="87"/>
        <v>1.8948403651070333E-4</v>
      </c>
      <c r="AK183" s="42">
        <f t="shared" ca="1" si="88"/>
        <v>13.306192132534967</v>
      </c>
      <c r="AL183" s="42">
        <f t="shared" ca="1" si="89"/>
        <v>8.4177588672921882E-5</v>
      </c>
      <c r="AM183" s="42">
        <f t="shared" ca="1" si="90"/>
        <v>13.687028728010288</v>
      </c>
      <c r="AN183" s="42">
        <f t="shared" ca="1" si="91"/>
        <v>7.7110376099825856E-5</v>
      </c>
    </row>
    <row r="184" spans="3:40" x14ac:dyDescent="0.35">
      <c r="C184" s="44">
        <v>139</v>
      </c>
      <c r="D184" s="26">
        <f t="shared" si="64"/>
        <v>5.1760017021247506</v>
      </c>
      <c r="E184" s="26">
        <f t="shared" si="64"/>
        <v>5.2760017021247503</v>
      </c>
      <c r="F184" s="31"/>
      <c r="G184" s="31"/>
      <c r="H184" s="13">
        <v>139</v>
      </c>
      <c r="I184" s="26">
        <f t="shared" si="65"/>
        <v>6.9080575061559113</v>
      </c>
      <c r="J184" s="26">
        <f t="shared" si="63"/>
        <v>5.4646786779712162</v>
      </c>
      <c r="K184" s="26">
        <f t="shared" si="63"/>
        <v>10.771242295634694</v>
      </c>
      <c r="L184" s="26">
        <f t="shared" ca="1" si="63"/>
        <v>3.5686741755248645</v>
      </c>
      <c r="M184" s="30"/>
      <c r="N184" s="30"/>
      <c r="O184" s="26">
        <f t="shared" ca="1" si="66"/>
        <v>10.771242295634694</v>
      </c>
      <c r="P184" s="26">
        <f t="shared" ca="1" si="67"/>
        <v>1.5251731332032939E-4</v>
      </c>
      <c r="Q184" s="42">
        <f t="shared" ca="1" si="68"/>
        <v>10.771242295634694</v>
      </c>
      <c r="R184" s="42">
        <f t="shared" ca="1" si="69"/>
        <v>1.5251731332032939E-4</v>
      </c>
      <c r="S184" s="42">
        <f t="shared" ca="1" si="70"/>
        <v>6.4339862041849774</v>
      </c>
      <c r="T184" s="42">
        <f t="shared" ca="1" si="71"/>
        <v>4.1404234104021217E-4</v>
      </c>
      <c r="U184" s="42">
        <f t="shared" ca="1" si="72"/>
        <v>2.9310323768164293</v>
      </c>
      <c r="V184" s="42">
        <f t="shared" ca="1" si="73"/>
        <v>9.2755599819762736E-4</v>
      </c>
      <c r="W184" s="42">
        <f t="shared" ca="1" si="74"/>
        <v>0.94591903083033579</v>
      </c>
      <c r="X184" s="42">
        <f t="shared" ca="1" si="75"/>
        <v>1.4650467144090311E-3</v>
      </c>
      <c r="Y184" s="42">
        <f t="shared" ca="1" si="76"/>
        <v>0.12538433359225035</v>
      </c>
      <c r="Z184" s="42">
        <f t="shared" ca="1" si="77"/>
        <v>1.7697215629503215E-3</v>
      </c>
      <c r="AA184" s="42">
        <f t="shared" ca="1" si="78"/>
        <v>4.1336720971213665E-2</v>
      </c>
      <c r="AB184" s="42">
        <f t="shared" ca="1" si="79"/>
        <v>1.8043039662237136E-3</v>
      </c>
      <c r="AC184" s="42">
        <f t="shared" ca="1" si="80"/>
        <v>0.63527337769382763</v>
      </c>
      <c r="AD184" s="42">
        <f t="shared" ca="1" si="81"/>
        <v>1.5736785967493663E-3</v>
      </c>
      <c r="AE184" s="42">
        <f t="shared" ca="1" si="82"/>
        <v>2.2584533056097333</v>
      </c>
      <c r="AF184" s="42">
        <f t="shared" ca="1" si="83"/>
        <v>1.0829241660083083E-3</v>
      </c>
      <c r="AG184" s="42">
        <f t="shared" ca="1" si="84"/>
        <v>5.3610521261910575</v>
      </c>
      <c r="AH184" s="42">
        <f t="shared" ca="1" si="85"/>
        <v>5.3007602678095548E-4</v>
      </c>
      <c r="AI184" s="42">
        <f t="shared" ca="1" si="86"/>
        <v>9.6372197133616435</v>
      </c>
      <c r="AJ184" s="42">
        <f t="shared" ca="1" si="87"/>
        <v>1.9802563041923681E-4</v>
      </c>
      <c r="AK184" s="42">
        <f t="shared" ca="1" si="88"/>
        <v>13.229306928459716</v>
      </c>
      <c r="AL184" s="42">
        <f t="shared" ca="1" si="89"/>
        <v>8.6598961316176022E-5</v>
      </c>
      <c r="AM184" s="42">
        <f t="shared" ca="1" si="90"/>
        <v>13.736515909962211</v>
      </c>
      <c r="AN184" s="42">
        <f t="shared" ca="1" si="91"/>
        <v>7.7053396108048525E-5</v>
      </c>
    </row>
    <row r="185" spans="3:40" x14ac:dyDescent="0.35">
      <c r="C185" s="44">
        <v>140</v>
      </c>
      <c r="D185" s="26">
        <f t="shared" si="64"/>
        <v>5.1950106761319859</v>
      </c>
      <c r="E185" s="26">
        <f t="shared" si="64"/>
        <v>5.2950106761319846</v>
      </c>
      <c r="F185" s="31"/>
      <c r="G185" s="31"/>
      <c r="H185" s="13">
        <v>140</v>
      </c>
      <c r="I185" s="26">
        <f t="shared" si="65"/>
        <v>7.0931430796411172</v>
      </c>
      <c r="J185" s="26">
        <f t="shared" si="63"/>
        <v>5.5324407619422065</v>
      </c>
      <c r="K185" s="26">
        <f t="shared" si="63"/>
        <v>10.907287564464955</v>
      </c>
      <c r="L185" s="26">
        <f t="shared" ca="1" si="63"/>
        <v>3.5838330614993055</v>
      </c>
      <c r="M185" s="30"/>
      <c r="N185" s="30"/>
      <c r="O185" s="26">
        <f t="shared" ca="1" si="66"/>
        <v>10.907287564464955</v>
      </c>
      <c r="P185" s="26">
        <f t="shared" ca="1" si="67"/>
        <v>1.4964656804433956E-4</v>
      </c>
      <c r="Q185" s="42">
        <f t="shared" ca="1" si="68"/>
        <v>10.907287564464955</v>
      </c>
      <c r="R185" s="42">
        <f t="shared" ca="1" si="69"/>
        <v>1.4964656804433956E-4</v>
      </c>
      <c r="S185" s="42">
        <f t="shared" ca="1" si="70"/>
        <v>6.5735990437929903</v>
      </c>
      <c r="T185" s="42">
        <f t="shared" ca="1" si="71"/>
        <v>4.0591547950009368E-4</v>
      </c>
      <c r="U185" s="42">
        <f t="shared" ca="1" si="72"/>
        <v>3.0230614809215623</v>
      </c>
      <c r="V185" s="42">
        <f t="shared" ca="1" si="73"/>
        <v>9.1936797089104847E-4</v>
      </c>
      <c r="W185" s="42">
        <f t="shared" ca="1" si="74"/>
        <v>0.99034262328878342</v>
      </c>
      <c r="X185" s="42">
        <f t="shared" ca="1" si="75"/>
        <v>1.4681189871108495E-3</v>
      </c>
      <c r="Y185" s="42">
        <f t="shared" ca="1" si="76"/>
        <v>0.13929901471788861</v>
      </c>
      <c r="Z185" s="42">
        <f t="shared" ca="1" si="77"/>
        <v>1.7859348675570083E-3</v>
      </c>
      <c r="AA185" s="42">
        <f t="shared" ca="1" si="78"/>
        <v>3.4112533762228586E-2</v>
      </c>
      <c r="AB185" s="42">
        <f t="shared" ca="1" si="79"/>
        <v>1.8297184375609709E-3</v>
      </c>
      <c r="AC185" s="42">
        <f t="shared" ca="1" si="80"/>
        <v>0.60172456859620849</v>
      </c>
      <c r="AD185" s="42">
        <f t="shared" ca="1" si="81"/>
        <v>1.6055471385103932E-3</v>
      </c>
      <c r="AE185" s="42">
        <f t="shared" ca="1" si="82"/>
        <v>2.1821973620974879</v>
      </c>
      <c r="AF185" s="42">
        <f t="shared" ca="1" si="83"/>
        <v>1.1157728293835305E-3</v>
      </c>
      <c r="AG185" s="42">
        <f t="shared" ca="1" si="84"/>
        <v>5.2331289221990289</v>
      </c>
      <c r="AH185" s="42">
        <f t="shared" ca="1" si="85"/>
        <v>5.5269129641299225E-4</v>
      </c>
      <c r="AI185" s="42">
        <f t="shared" ca="1" si="86"/>
        <v>9.4913300208053304</v>
      </c>
      <c r="AJ185" s="42">
        <f t="shared" ca="1" si="87"/>
        <v>2.0733017566734144E-4</v>
      </c>
      <c r="AK185" s="42">
        <f t="shared" ca="1" si="88"/>
        <v>13.148773900175755</v>
      </c>
      <c r="AL185" s="42">
        <f t="shared" ca="1" si="89"/>
        <v>8.9313709554397175E-5</v>
      </c>
      <c r="AM185" s="42">
        <f t="shared" ca="1" si="90"/>
        <v>13.781865288485866</v>
      </c>
      <c r="AN185" s="42">
        <f t="shared" ca="1" si="91"/>
        <v>7.7198522575316436E-5</v>
      </c>
    </row>
    <row r="186" spans="3:40" x14ac:dyDescent="0.35">
      <c r="C186" s="13">
        <v>141</v>
      </c>
      <c r="D186" s="26">
        <f t="shared" si="64"/>
        <v>5.2227287299965406</v>
      </c>
      <c r="E186" s="26">
        <f t="shared" si="64"/>
        <v>5.3227287299965402</v>
      </c>
      <c r="F186" s="31"/>
      <c r="G186" s="31"/>
      <c r="H186" s="13">
        <v>141</v>
      </c>
      <c r="I186" s="26">
        <f t="shared" si="65"/>
        <v>7.2865091696115609</v>
      </c>
      <c r="J186" s="26">
        <f t="shared" si="63"/>
        <v>5.6099282778262092</v>
      </c>
      <c r="K186" s="26">
        <f t="shared" si="63"/>
        <v>11.04171018042676</v>
      </c>
      <c r="L186" s="26">
        <f t="shared" ca="1" si="63"/>
        <v>3.5989786123127159</v>
      </c>
      <c r="M186" s="30"/>
      <c r="N186" s="30"/>
      <c r="O186" s="26">
        <f t="shared" ca="1" si="66"/>
        <v>11.04171018042676</v>
      </c>
      <c r="P186" s="26">
        <f t="shared" ca="1" si="67"/>
        <v>1.4711773709237484E-4</v>
      </c>
      <c r="Q186" s="42">
        <f t="shared" ca="1" si="68"/>
        <v>11.04171018042676</v>
      </c>
      <c r="R186" s="42">
        <f t="shared" ca="1" si="69"/>
        <v>1.4711773709237484E-4</v>
      </c>
      <c r="S186" s="42">
        <f t="shared" ca="1" si="70"/>
        <v>6.7142558787696469</v>
      </c>
      <c r="T186" s="42">
        <f t="shared" ca="1" si="71"/>
        <v>3.9848361287530816E-4</v>
      </c>
      <c r="U186" s="42">
        <f t="shared" ca="1" si="72"/>
        <v>3.116879340899839</v>
      </c>
      <c r="V186" s="42">
        <f t="shared" ca="1" si="73"/>
        <v>9.1232194200262153E-4</v>
      </c>
      <c r="W186" s="42">
        <f t="shared" ca="1" si="74"/>
        <v>1.0360794419890373</v>
      </c>
      <c r="X186" s="42">
        <f t="shared" ca="1" si="75"/>
        <v>1.4730860268534383E-3</v>
      </c>
      <c r="Y186" s="42">
        <f t="shared" ca="1" si="76"/>
        <v>0.15400436171302953</v>
      </c>
      <c r="Z186" s="42">
        <f t="shared" ca="1" si="77"/>
        <v>1.8048271606545653E-3</v>
      </c>
      <c r="AA186" s="42">
        <f t="shared" ca="1" si="78"/>
        <v>2.759445668486827E-2</v>
      </c>
      <c r="AB186" s="42">
        <f t="shared" ca="1" si="79"/>
        <v>1.8581321962573363E-3</v>
      </c>
      <c r="AC186" s="42">
        <f t="shared" ca="1" si="80"/>
        <v>0.56928221127403156</v>
      </c>
      <c r="AD186" s="42">
        <f t="shared" ca="1" si="81"/>
        <v>1.6402416404905933E-3</v>
      </c>
      <c r="AE186" s="42">
        <f t="shared" ca="1" si="82"/>
        <v>2.1076378786732519</v>
      </c>
      <c r="AF186" s="42">
        <f t="shared" ca="1" si="83"/>
        <v>1.1509918972849628E-3</v>
      </c>
      <c r="AG186" s="42">
        <f t="shared" ca="1" si="84"/>
        <v>5.1067149713905371</v>
      </c>
      <c r="AH186" s="42">
        <f t="shared" ca="1" si="85"/>
        <v>5.7698504540870514E-4</v>
      </c>
      <c r="AI186" s="42">
        <f t="shared" ca="1" si="86"/>
        <v>9.3448619994067155</v>
      </c>
      <c r="AJ186" s="42">
        <f t="shared" ca="1" si="87"/>
        <v>2.1744521450656345E-4</v>
      </c>
      <c r="AK186" s="42">
        <f t="shared" ca="1" si="88"/>
        <v>13.064669337121662</v>
      </c>
      <c r="AL186" s="42">
        <f t="shared" ca="1" si="89"/>
        <v>9.2335588278554657E-5</v>
      </c>
      <c r="AM186" s="42">
        <f t="shared" ca="1" si="90"/>
        <v>13.823032264958705</v>
      </c>
      <c r="AN186" s="42">
        <f t="shared" ca="1" si="91"/>
        <v>7.7541255343677621E-5</v>
      </c>
    </row>
    <row r="187" spans="3:40" x14ac:dyDescent="0.35">
      <c r="C187" s="44">
        <v>142</v>
      </c>
      <c r="D187" s="26">
        <f t="shared" si="64"/>
        <v>5.2588229314214709</v>
      </c>
      <c r="E187" s="26">
        <f t="shared" si="64"/>
        <v>5.3588229314214706</v>
      </c>
      <c r="F187" s="31"/>
      <c r="G187" s="31"/>
      <c r="H187" s="13">
        <v>142</v>
      </c>
      <c r="I187" s="26">
        <f t="shared" si="65"/>
        <v>7.4882597249096614</v>
      </c>
      <c r="J187" s="26">
        <f t="shared" si="63"/>
        <v>5.6969725733818457</v>
      </c>
      <c r="K187" s="26">
        <f t="shared" si="63"/>
        <v>11.174403162628309</v>
      </c>
      <c r="L187" s="26">
        <f t="shared" ca="1" si="63"/>
        <v>3.6141113198729022</v>
      </c>
      <c r="M187" s="30"/>
      <c r="N187" s="30"/>
      <c r="O187" s="26">
        <f t="shared" ca="1" si="66"/>
        <v>11.174403162628309</v>
      </c>
      <c r="P187" s="26">
        <f t="shared" ca="1" si="67"/>
        <v>1.4490472855763095E-4</v>
      </c>
      <c r="Q187" s="42">
        <f t="shared" ca="1" si="68"/>
        <v>11.174403162628309</v>
      </c>
      <c r="R187" s="42">
        <f t="shared" ca="1" si="69"/>
        <v>1.4490472855763095E-4</v>
      </c>
      <c r="S187" s="42">
        <f t="shared" ca="1" si="70"/>
        <v>6.8558967667332817</v>
      </c>
      <c r="T187" s="42">
        <f t="shared" ca="1" si="71"/>
        <v>3.9168162440881649E-4</v>
      </c>
      <c r="U187" s="42">
        <f t="shared" ca="1" si="72"/>
        <v>3.2124885900496358</v>
      </c>
      <c r="V187" s="42">
        <f t="shared" ca="1" si="73"/>
        <v>9.0630424659876552E-4</v>
      </c>
      <c r="W187" s="42">
        <f t="shared" ca="1" si="74"/>
        <v>1.0831507909483338</v>
      </c>
      <c r="X187" s="42">
        <f t="shared" ca="1" si="75"/>
        <v>1.4798162595661716E-3</v>
      </c>
      <c r="Y187" s="42">
        <f t="shared" ca="1" si="76"/>
        <v>0.16951178091356744</v>
      </c>
      <c r="Z187" s="42">
        <f t="shared" ca="1" si="77"/>
        <v>1.8262982200882665E-3</v>
      </c>
      <c r="AA187" s="42">
        <f t="shared" ca="1" si="78"/>
        <v>2.1777073117766849E-2</v>
      </c>
      <c r="AB187" s="42">
        <f t="shared" ca="1" si="79"/>
        <v>1.8894924748865344E-3</v>
      </c>
      <c r="AC187" s="42">
        <f t="shared" ca="1" si="80"/>
        <v>0.53792680648236268</v>
      </c>
      <c r="AD187" s="42">
        <f t="shared" ca="1" si="81"/>
        <v>1.6777613801637189E-3</v>
      </c>
      <c r="AE187" s="42">
        <f t="shared" ca="1" si="82"/>
        <v>2.0347602512007485</v>
      </c>
      <c r="AF187" s="42">
        <f t="shared" ca="1" si="83"/>
        <v>1.1886304421281301E-3</v>
      </c>
      <c r="AG187" s="42">
        <f t="shared" ca="1" si="84"/>
        <v>4.9818436526057903</v>
      </c>
      <c r="AH187" s="42">
        <f t="shared" ca="1" si="85"/>
        <v>6.0302943124310236E-4</v>
      </c>
      <c r="AI187" s="42">
        <f t="shared" ca="1" si="86"/>
        <v>9.1979147400103116</v>
      </c>
      <c r="AJ187" s="42">
        <f t="shared" ca="1" si="87"/>
        <v>2.284185655861207E-4</v>
      </c>
      <c r="AK187" s="42">
        <f t="shared" ca="1" si="88"/>
        <v>12.977072465831464</v>
      </c>
      <c r="AL187" s="42">
        <f t="shared" ca="1" si="89"/>
        <v>9.5678779640428728E-5</v>
      </c>
      <c r="AM187" s="42">
        <f t="shared" ca="1" si="90"/>
        <v>13.859976242786518</v>
      </c>
      <c r="AN187" s="42">
        <f t="shared" ca="1" si="91"/>
        <v>7.8077383261787207E-5</v>
      </c>
    </row>
    <row r="188" spans="3:40" x14ac:dyDescent="0.35">
      <c r="C188" s="44">
        <v>143</v>
      </c>
      <c r="D188" s="26">
        <f t="shared" si="64"/>
        <v>5.3029282621461888</v>
      </c>
      <c r="E188" s="26">
        <f t="shared" si="64"/>
        <v>5.4029282621461867</v>
      </c>
      <c r="F188" s="31"/>
      <c r="G188" s="31"/>
      <c r="H188" s="13">
        <v>143</v>
      </c>
      <c r="I188" s="26">
        <f t="shared" si="65"/>
        <v>7.6984516753075258</v>
      </c>
      <c r="J188" s="26">
        <f t="shared" si="63"/>
        <v>5.7933523584060005</v>
      </c>
      <c r="K188" s="26">
        <f t="shared" si="63"/>
        <v>11.305259620355578</v>
      </c>
      <c r="L188" s="26">
        <f t="shared" ca="1" si="63"/>
        <v>3.6292316295098366</v>
      </c>
      <c r="M188" s="30"/>
      <c r="N188" s="30"/>
      <c r="O188" s="26">
        <f t="shared" ca="1" si="66"/>
        <v>11.305259620355578</v>
      </c>
      <c r="P188" s="26">
        <f t="shared" ca="1" si="67"/>
        <v>1.4298244750581126E-4</v>
      </c>
      <c r="Q188" s="42">
        <f t="shared" ca="1" si="68"/>
        <v>11.305259620355578</v>
      </c>
      <c r="R188" s="42">
        <f t="shared" ca="1" si="69"/>
        <v>1.4298244750581126E-4</v>
      </c>
      <c r="S188" s="42">
        <f t="shared" ca="1" si="70"/>
        <v>6.99845932740614</v>
      </c>
      <c r="T188" s="42">
        <f t="shared" ca="1" si="71"/>
        <v>3.8544530155157824E-4</v>
      </c>
      <c r="U188" s="42">
        <f t="shared" ca="1" si="72"/>
        <v>3.3098904362117927</v>
      </c>
      <c r="V188" s="42">
        <f t="shared" ca="1" si="73"/>
        <v>9.0119680894008771E-4</v>
      </c>
      <c r="W188" s="42">
        <f t="shared" ca="1" si="74"/>
        <v>1.1315779734112965</v>
      </c>
      <c r="X188" s="42">
        <f t="shared" ca="1" si="75"/>
        <v>1.4881643329768602E-3</v>
      </c>
      <c r="Y188" s="42">
        <f t="shared" ca="1" si="76"/>
        <v>0.18583319424198166</v>
      </c>
      <c r="Z188" s="42">
        <f t="shared" ca="1" si="77"/>
        <v>1.8502285133108341E-3</v>
      </c>
      <c r="AA188" s="42">
        <f t="shared" ca="1" si="78"/>
        <v>1.6655530734039595E-2</v>
      </c>
      <c r="AB188" s="42">
        <f t="shared" ca="1" si="79"/>
        <v>1.9237256504921641E-3</v>
      </c>
      <c r="AC188" s="42">
        <f t="shared" ca="1" si="80"/>
        <v>0.50763915583036268</v>
      </c>
      <c r="AD188" s="42">
        <f t="shared" ca="1" si="81"/>
        <v>1.7180855028810359E-3</v>
      </c>
      <c r="AE188" s="42">
        <f t="shared" ca="1" si="82"/>
        <v>1.9635491134638876</v>
      </c>
      <c r="AF188" s="42">
        <f t="shared" ca="1" si="83"/>
        <v>1.2287224052557224E-3</v>
      </c>
      <c r="AG188" s="42">
        <f t="shared" ca="1" si="84"/>
        <v>4.8585460485206795</v>
      </c>
      <c r="AH188" s="42">
        <f t="shared" ca="1" si="85"/>
        <v>6.3089063976305693E-4</v>
      </c>
      <c r="AI188" s="42">
        <f t="shared" ca="1" si="86"/>
        <v>9.0505859073817838</v>
      </c>
      <c r="AJ188" s="42">
        <f t="shared" ca="1" si="87"/>
        <v>2.4029796788161182E-4</v>
      </c>
      <c r="AK188" s="42">
        <f t="shared" ca="1" si="88"/>
        <v>12.886065315747636</v>
      </c>
      <c r="AL188" s="42">
        <f t="shared" ca="1" si="89"/>
        <v>9.935784360471567E-5</v>
      </c>
      <c r="AM188" s="42">
        <f t="shared" ca="1" si="90"/>
        <v>13.892660700002907</v>
      </c>
      <c r="AN188" s="42">
        <f t="shared" ca="1" si="91"/>
        <v>7.8802975984564768E-5</v>
      </c>
    </row>
    <row r="189" spans="3:40" x14ac:dyDescent="0.35">
      <c r="C189" s="13">
        <v>144</v>
      </c>
      <c r="D189" s="26">
        <f t="shared" si="64"/>
        <v>5.3546506238188298</v>
      </c>
      <c r="E189" s="26">
        <f t="shared" si="64"/>
        <v>5.4546506238188277</v>
      </c>
      <c r="F189" s="31"/>
      <c r="G189" s="31"/>
      <c r="H189" s="13">
        <v>144</v>
      </c>
      <c r="I189" s="26">
        <f t="shared" si="65"/>
        <v>7.9170922859260058</v>
      </c>
      <c r="J189" s="26">
        <f t="shared" si="63"/>
        <v>5.8987938699488929</v>
      </c>
      <c r="K189" s="26">
        <f t="shared" si="63"/>
        <v>11.434172900749804</v>
      </c>
      <c r="L189" s="26">
        <f t="shared" ca="1" si="63"/>
        <v>3.6443399316872744</v>
      </c>
      <c r="M189" s="30"/>
      <c r="N189" s="30"/>
      <c r="O189" s="26">
        <f t="shared" ca="1" si="66"/>
        <v>11.434172900749804</v>
      </c>
      <c r="P189" s="26">
        <f t="shared" ca="1" si="67"/>
        <v>1.4132684878976227E-4</v>
      </c>
      <c r="Q189" s="42">
        <f t="shared" ca="1" si="68"/>
        <v>11.434172900749804</v>
      </c>
      <c r="R189" s="42">
        <f t="shared" ca="1" si="69"/>
        <v>1.4132684878976227E-4</v>
      </c>
      <c r="S189" s="42">
        <f t="shared" ca="1" si="70"/>
        <v>7.141878756848639</v>
      </c>
      <c r="T189" s="42">
        <f t="shared" ca="1" si="71"/>
        <v>3.797117967477501E-4</v>
      </c>
      <c r="U189" s="42">
        <f t="shared" ca="1" si="72"/>
        <v>3.409084605101957</v>
      </c>
      <c r="V189" s="42">
        <f t="shared" ca="1" si="73"/>
        <v>8.9687827656906186E-4</v>
      </c>
      <c r="W189" s="42">
        <f t="shared" ca="1" si="74"/>
        <v>1.1813822594272214</v>
      </c>
      <c r="X189" s="42">
        <f t="shared" ca="1" si="75"/>
        <v>1.4979721516290706E-3</v>
      </c>
      <c r="Y189" s="42">
        <f t="shared" ca="1" si="76"/>
        <v>0.20298103258494785</v>
      </c>
      <c r="Z189" s="42">
        <f t="shared" ca="1" si="77"/>
        <v>1.8764796643875911E-3</v>
      </c>
      <c r="AA189" s="42">
        <f t="shared" ca="1" si="78"/>
        <v>1.2225543499069135E-2</v>
      </c>
      <c r="AB189" s="42">
        <f t="shared" ca="1" si="79"/>
        <v>1.9607373022061023E-3</v>
      </c>
      <c r="AC189" s="42">
        <f t="shared" ca="1" si="80"/>
        <v>0.47840038023670683</v>
      </c>
      <c r="AD189" s="42">
        <f t="shared" ca="1" si="81"/>
        <v>1.7611726297942678E-3</v>
      </c>
      <c r="AE189" s="42">
        <f t="shared" ca="1" si="82"/>
        <v>1.8939883885478692</v>
      </c>
      <c r="AF189" s="42">
        <f t="shared" ca="1" si="83"/>
        <v>1.2712855969792248E-3</v>
      </c>
      <c r="AG189" s="42">
        <f t="shared" ca="1" si="84"/>
        <v>4.7368509790715372</v>
      </c>
      <c r="AH189" s="42">
        <f t="shared" ca="1" si="85"/>
        <v>6.6062783386675885E-4</v>
      </c>
      <c r="AI189" s="42">
        <f t="shared" ca="1" si="86"/>
        <v>8.9029716411910567</v>
      </c>
      <c r="AJ189" s="42">
        <f t="shared" ca="1" si="87"/>
        <v>2.5313068910114129E-4</v>
      </c>
      <c r="AK189" s="42">
        <f t="shared" ca="1" si="88"/>
        <v>12.791732581279662</v>
      </c>
      <c r="AL189" s="42">
        <f t="shared" ca="1" si="89"/>
        <v>1.0338766035051363E-4</v>
      </c>
      <c r="AM189" s="42">
        <f t="shared" ca="1" si="90"/>
        <v>13.921053254769626</v>
      </c>
      <c r="AN189" s="42">
        <f t="shared" ca="1" si="91"/>
        <v>7.9714374026458395E-5</v>
      </c>
    </row>
    <row r="190" spans="3:40" x14ac:dyDescent="0.35">
      <c r="C190" s="44">
        <v>145</v>
      </c>
      <c r="D190" s="26">
        <f t="shared" si="64"/>
        <v>5.413569934093478</v>
      </c>
      <c r="E190" s="26">
        <f t="shared" si="64"/>
        <v>5.5135699340934758</v>
      </c>
      <c r="F190" s="31"/>
      <c r="G190" s="31"/>
      <c r="H190" s="13">
        <v>145</v>
      </c>
      <c r="I190" s="26">
        <f t="shared" si="65"/>
        <v>8.1441368396301783</v>
      </c>
      <c r="J190" s="26">
        <f t="shared" ref="J190:L253" si="92">J$29+J$30*COS($H190/180*PI())+J$31*SIN($H190/180*PI())+J$32*COS(2*$H190/180*PI())+J$33*SIN(2*$H190/180*PI())+J$34*COS(3*$H190/180*PI())+J$35*SIN(3*$H190/180*PI())+J$36*COS(4*$H190/180*PI())+J$37*SIN(4*$H190/180*PI())+J$38*COS(5*$H190/180*PI())+J$39*SIN(5*$H190/180*PI())+J$40*COS(6*$H190/180*PI())</f>
        <v>6.0129713853410474</v>
      </c>
      <c r="K190" s="26">
        <f t="shared" si="92"/>
        <v>11.561036738593808</v>
      </c>
      <c r="L190" s="26">
        <f t="shared" ca="1" si="92"/>
        <v>3.6594365539983422</v>
      </c>
      <c r="M190" s="30"/>
      <c r="N190" s="30"/>
      <c r="O190" s="26">
        <f t="shared" ca="1" si="66"/>
        <v>11.561036738593808</v>
      </c>
      <c r="P190" s="26">
        <f t="shared" ca="1" si="67"/>
        <v>1.3991497800683008E-4</v>
      </c>
      <c r="Q190" s="42">
        <f t="shared" ca="1" si="68"/>
        <v>11.561036738593808</v>
      </c>
      <c r="R190" s="42">
        <f t="shared" ca="1" si="69"/>
        <v>1.3991497800683008E-4</v>
      </c>
      <c r="S190" s="42">
        <f t="shared" ca="1" si="70"/>
        <v>7.2860878462967804</v>
      </c>
      <c r="T190" s="42">
        <f t="shared" ca="1" si="71"/>
        <v>3.7442005072197451E-4</v>
      </c>
      <c r="U190" s="42">
        <f t="shared" ca="1" si="72"/>
        <v>3.5100692839024799</v>
      </c>
      <c r="V190" s="42">
        <f t="shared" ca="1" si="73"/>
        <v>8.9322517318347308E-4</v>
      </c>
      <c r="W190" s="42">
        <f t="shared" ca="1" si="74"/>
        <v>1.232584852240693</v>
      </c>
      <c r="X190" s="42">
        <f t="shared" ca="1" si="75"/>
        <v>1.5090700405494401E-3</v>
      </c>
      <c r="Y190" s="42">
        <f t="shared" ca="1" si="76"/>
        <v>0.22096822868251753</v>
      </c>
      <c r="Z190" s="42">
        <f t="shared" ca="1" si="77"/>
        <v>1.9048950775112632E-3</v>
      </c>
      <c r="AA190" s="42">
        <f t="shared" ca="1" si="78"/>
        <v>8.4833934103039441E-3</v>
      </c>
      <c r="AB190" s="42">
        <f t="shared" ca="1" si="79"/>
        <v>2.0004124235144488E-3</v>
      </c>
      <c r="AC190" s="42">
        <f t="shared" ca="1" si="80"/>
        <v>0.45019193747082792</v>
      </c>
      <c r="AD190" s="42">
        <f t="shared" ca="1" si="81"/>
        <v>1.806960623275582E-3</v>
      </c>
      <c r="AE190" s="42">
        <f t="shared" ca="1" si="82"/>
        <v>1.8260613393188527</v>
      </c>
      <c r="AF190" s="42">
        <f t="shared" ca="1" si="83"/>
        <v>1.3163208138277128E-3</v>
      </c>
      <c r="AG190" s="42">
        <f t="shared" ca="1" si="84"/>
        <v>4.6167850374710193</v>
      </c>
      <c r="AH190" s="42">
        <f t="shared" ca="1" si="85"/>
        <v>6.922921046357269E-4</v>
      </c>
      <c r="AI190" s="42">
        <f t="shared" ca="1" si="86"/>
        <v>8.7551664618647216</v>
      </c>
      <c r="AJ190" s="42">
        <f t="shared" ca="1" si="87"/>
        <v>2.6696309967475369E-4</v>
      </c>
      <c r="AK190" s="42">
        <f t="shared" ca="1" si="88"/>
        <v>12.694161480456435</v>
      </c>
      <c r="AL190" s="42">
        <f t="shared" ca="1" si="89"/>
        <v>1.0778336405597748E-4</v>
      </c>
      <c r="AM190" s="42">
        <f t="shared" ca="1" si="90"/>
        <v>13.94512572359965</v>
      </c>
      <c r="AN190" s="42">
        <f t="shared" ca="1" si="91"/>
        <v>8.0808177125295567E-5</v>
      </c>
    </row>
    <row r="191" spans="3:40" x14ac:dyDescent="0.35">
      <c r="C191" s="44">
        <v>146</v>
      </c>
      <c r="D191" s="26">
        <f t="shared" si="64"/>
        <v>5.4792432884419338</v>
      </c>
      <c r="E191" s="26">
        <f t="shared" si="64"/>
        <v>5.5792432884419334</v>
      </c>
      <c r="F191" s="31"/>
      <c r="G191" s="31"/>
      <c r="H191" s="13">
        <v>146</v>
      </c>
      <c r="I191" s="26">
        <f t="shared" si="65"/>
        <v>8.3794866738415923</v>
      </c>
      <c r="J191" s="26">
        <f t="shared" si="92"/>
        <v>6.1355080867805558</v>
      </c>
      <c r="K191" s="26">
        <f t="shared" si="92"/>
        <v>11.685745407908959</v>
      </c>
      <c r="L191" s="26">
        <f t="shared" ca="1" si="92"/>
        <v>3.6745217534649743</v>
      </c>
      <c r="M191" s="30"/>
      <c r="N191" s="30"/>
      <c r="O191" s="26">
        <f t="shared" ca="1" si="66"/>
        <v>11.685745407908959</v>
      </c>
      <c r="P191" s="26">
        <f t="shared" ca="1" si="67"/>
        <v>1.3872500123318217E-4</v>
      </c>
      <c r="Q191" s="42">
        <f t="shared" ca="1" si="68"/>
        <v>11.685745407908959</v>
      </c>
      <c r="R191" s="42">
        <f t="shared" ca="1" si="69"/>
        <v>1.3872500123318217E-4</v>
      </c>
      <c r="S191" s="42">
        <f t="shared" ca="1" si="70"/>
        <v>7.4310170057048639</v>
      </c>
      <c r="T191" s="42">
        <f t="shared" ca="1" si="71"/>
        <v>3.6951117535598483E-4</v>
      </c>
      <c r="U191" s="42">
        <f t="shared" ca="1" si="72"/>
        <v>3.6128410652332015</v>
      </c>
      <c r="V191" s="42">
        <f t="shared" ca="1" si="73"/>
        <v>8.9011305679258669E-4</v>
      </c>
      <c r="W191" s="42">
        <f t="shared" ca="1" si="74"/>
        <v>1.2852068534892302</v>
      </c>
      <c r="X191" s="42">
        <f t="shared" ca="1" si="75"/>
        <v>1.5212780281504878E-3</v>
      </c>
      <c r="Y191" s="42">
        <f t="shared" ca="1" si="76"/>
        <v>0.23980820950549728</v>
      </c>
      <c r="Z191" s="42">
        <f t="shared" ca="1" si="77"/>
        <v>1.9353007155464281E-3</v>
      </c>
      <c r="AA191" s="42">
        <f t="shared" ca="1" si="78"/>
        <v>5.4259319876677568E-3</v>
      </c>
      <c r="AB191" s="42">
        <f t="shared" ca="1" si="79"/>
        <v>2.0426157906332223E-3</v>
      </c>
      <c r="AC191" s="42">
        <f t="shared" ca="1" si="80"/>
        <v>0.42299563880709812</v>
      </c>
      <c r="AD191" s="42">
        <f t="shared" ca="1" si="81"/>
        <v>1.8553665146511715E-3</v>
      </c>
      <c r="AE191" s="42">
        <f t="shared" ca="1" si="82"/>
        <v>1.7597506179553015</v>
      </c>
      <c r="AF191" s="42">
        <f t="shared" ca="1" si="83"/>
        <v>1.3638110859159273E-3</v>
      </c>
      <c r="AG191" s="42">
        <f t="shared" ca="1" si="84"/>
        <v>4.4983726286533381</v>
      </c>
      <c r="AH191" s="42">
        <f t="shared" ca="1" si="85"/>
        <v>7.2592543797146149E-4</v>
      </c>
      <c r="AI191" s="42">
        <f t="shared" ca="1" si="86"/>
        <v>8.607263181392538</v>
      </c>
      <c r="AJ191" s="42">
        <f t="shared" ca="1" si="87"/>
        <v>2.8184021404368528E-4</v>
      </c>
      <c r="AK191" s="42">
        <f t="shared" ca="1" si="88"/>
        <v>12.593441610526378</v>
      </c>
      <c r="AL191" s="42">
        <f t="shared" ca="1" si="89"/>
        <v>1.1256026764366434E-4</v>
      </c>
      <c r="AM191" s="42">
        <f t="shared" ca="1" si="90"/>
        <v>13.964854172144024</v>
      </c>
      <c r="AN191" s="42">
        <f t="shared" ca="1" si="91"/>
        <v>8.208123097078246E-5</v>
      </c>
    </row>
    <row r="192" spans="3:40" x14ac:dyDescent="0.35">
      <c r="C192" s="13">
        <v>147</v>
      </c>
      <c r="D192" s="26">
        <f t="shared" si="64"/>
        <v>5.5512081635862769</v>
      </c>
      <c r="E192" s="26">
        <f t="shared" si="64"/>
        <v>5.6512081635862765</v>
      </c>
      <c r="F192" s="31"/>
      <c r="G192" s="31"/>
      <c r="H192" s="13">
        <v>147</v>
      </c>
      <c r="I192" s="26">
        <f t="shared" si="65"/>
        <v>8.6229875953844637</v>
      </c>
      <c r="J192" s="26">
        <f t="shared" si="92"/>
        <v>6.2659772784316834</v>
      </c>
      <c r="K192" s="26">
        <f t="shared" si="92"/>
        <v>11.808193875053732</v>
      </c>
      <c r="L192" s="26">
        <f t="shared" ca="1" si="92"/>
        <v>3.6895957091591725</v>
      </c>
      <c r="M192" s="30"/>
      <c r="N192" s="30"/>
      <c r="O192" s="26">
        <f t="shared" ca="1" si="66"/>
        <v>11.808193875053732</v>
      </c>
      <c r="P192" s="26">
        <f t="shared" ca="1" si="67"/>
        <v>1.377362242353697E-4</v>
      </c>
      <c r="Q192" s="42">
        <f t="shared" ca="1" si="68"/>
        <v>11.808193875053732</v>
      </c>
      <c r="R192" s="42">
        <f t="shared" ca="1" si="69"/>
        <v>1.377362242353697E-4</v>
      </c>
      <c r="S192" s="42">
        <f t="shared" ca="1" si="70"/>
        <v>7.5765942920866101</v>
      </c>
      <c r="T192" s="42">
        <f t="shared" ca="1" si="71"/>
        <v>3.6492879392257215E-4</v>
      </c>
      <c r="U192" s="42">
        <f t="shared" ca="1" si="72"/>
        <v>3.7173948916249397</v>
      </c>
      <c r="V192" s="42">
        <f t="shared" ca="1" si="73"/>
        <v>8.8741766964272023E-4</v>
      </c>
      <c r="W192" s="42">
        <f t="shared" ca="1" si="74"/>
        <v>1.3392692272041196</v>
      </c>
      <c r="X192" s="42">
        <f t="shared" ca="1" si="75"/>
        <v>1.534407237373338E-3</v>
      </c>
      <c r="Y192" s="42">
        <f t="shared" ca="1" si="76"/>
        <v>0.25951488809691176</v>
      </c>
      <c r="Z192" s="42">
        <f t="shared" ca="1" si="77"/>
        <v>1.9675060306008846E-3</v>
      </c>
      <c r="AA192" s="42">
        <f t="shared" ca="1" si="78"/>
        <v>3.0505815220207024E-3</v>
      </c>
      <c r="AB192" s="42">
        <f t="shared" ca="1" si="79"/>
        <v>2.087192487123005E-3</v>
      </c>
      <c r="AC192" s="42">
        <f t="shared" ca="1" si="80"/>
        <v>0.39679366481942224</v>
      </c>
      <c r="AD192" s="42">
        <f t="shared" ca="1" si="81"/>
        <v>1.9062865975930088E-3</v>
      </c>
      <c r="AE192" s="42">
        <f t="shared" ca="1" si="82"/>
        <v>1.6950383144886225</v>
      </c>
      <c r="AF192" s="42">
        <f t="shared" ca="1" si="83"/>
        <v>1.4137210661205241E-3</v>
      </c>
      <c r="AG192" s="42">
        <f t="shared" ca="1" si="84"/>
        <v>4.3816360099873197</v>
      </c>
      <c r="AH192" s="42">
        <f t="shared" ca="1" si="85"/>
        <v>7.615597103237759E-4</v>
      </c>
      <c r="AI192" s="42">
        <f t="shared" ca="1" si="86"/>
        <v>8.4593528191576706</v>
      </c>
      <c r="AJ192" s="42">
        <f t="shared" ca="1" si="87"/>
        <v>2.9780520161160615E-4</v>
      </c>
      <c r="AK192" s="42">
        <f t="shared" ca="1" si="88"/>
        <v>12.489664800863055</v>
      </c>
      <c r="AL192" s="42">
        <f t="shared" ca="1" si="89"/>
        <v>1.1773377812032801E-4</v>
      </c>
      <c r="AM192" s="42">
        <f t="shared" ca="1" si="90"/>
        <v>13.980218958403663</v>
      </c>
      <c r="AN192" s="42">
        <f t="shared" ca="1" si="91"/>
        <v>8.3530612349013315E-5</v>
      </c>
    </row>
    <row r="193" spans="3:40" x14ac:dyDescent="0.35">
      <c r="C193" s="44">
        <v>148</v>
      </c>
      <c r="D193" s="26">
        <f t="shared" si="64"/>
        <v>5.6289856390849033</v>
      </c>
      <c r="E193" s="26">
        <f t="shared" si="64"/>
        <v>5.7289856390849012</v>
      </c>
      <c r="F193" s="31"/>
      <c r="G193" s="31"/>
      <c r="H193" s="13">
        <v>148</v>
      </c>
      <c r="I193" s="26">
        <f t="shared" si="65"/>
        <v>8.8744286939143802</v>
      </c>
      <c r="J193" s="26">
        <f t="shared" si="92"/>
        <v>6.4039039541189169</v>
      </c>
      <c r="K193" s="26">
        <f t="shared" si="92"/>
        <v>11.928277953005251</v>
      </c>
      <c r="L193" s="26">
        <f t="shared" ca="1" si="92"/>
        <v>3.7046585151621003</v>
      </c>
      <c r="M193" s="30"/>
      <c r="N193" s="30"/>
      <c r="O193" s="26">
        <f t="shared" ca="1" si="66"/>
        <v>11.928277953005251</v>
      </c>
      <c r="P193" s="26">
        <f t="shared" ca="1" si="67"/>
        <v>1.3692910191038363E-4</v>
      </c>
      <c r="Q193" s="42">
        <f t="shared" ca="1" si="68"/>
        <v>11.928277953005251</v>
      </c>
      <c r="R193" s="42">
        <f t="shared" ca="1" si="69"/>
        <v>1.3692910191038363E-4</v>
      </c>
      <c r="S193" s="42">
        <f t="shared" ca="1" si="70"/>
        <v>7.722745442738522</v>
      </c>
      <c r="T193" s="42">
        <f t="shared" ca="1" si="71"/>
        <v>3.6061933712651113E-4</v>
      </c>
      <c r="U193" s="42">
        <f t="shared" ca="1" si="72"/>
        <v>3.8237240006240376</v>
      </c>
      <c r="V193" s="42">
        <f t="shared" ca="1" si="73"/>
        <v>8.8501606659226488E-4</v>
      </c>
      <c r="W193" s="42">
        <f t="shared" ca="1" si="74"/>
        <v>1.3947927626133318</v>
      </c>
      <c r="X193" s="42">
        <f t="shared" ca="1" si="75"/>
        <v>1.548261372590785E-3</v>
      </c>
      <c r="Y193" s="42">
        <f t="shared" ca="1" si="76"/>
        <v>0.28010265485275904</v>
      </c>
      <c r="Z193" s="42">
        <f t="shared" ca="1" si="77"/>
        <v>2.0013050420814695E-3</v>
      </c>
      <c r="AA193" s="42">
        <f t="shared" ca="1" si="78"/>
        <v>1.3553360879903224E-3</v>
      </c>
      <c r="AB193" s="42">
        <f t="shared" ca="1" si="79"/>
        <v>2.1339685835084629E-3</v>
      </c>
      <c r="AC193" s="42">
        <f t="shared" ca="1" si="80"/>
        <v>0.37156858034397733</v>
      </c>
      <c r="AD193" s="42">
        <f t="shared" ca="1" si="81"/>
        <v>1.9595966889917197E-3</v>
      </c>
      <c r="AE193" s="42">
        <f t="shared" ca="1" si="82"/>
        <v>1.6319060043149922</v>
      </c>
      <c r="AF193" s="42">
        <f t="shared" ca="1" si="83"/>
        <v>1.4659965713581231E-3</v>
      </c>
      <c r="AG193" s="42">
        <f t="shared" ca="1" si="84"/>
        <v>4.2665953340968761</v>
      </c>
      <c r="AH193" s="42">
        <f t="shared" ca="1" si="85"/>
        <v>7.992157274464692E-4</v>
      </c>
      <c r="AI193" s="42">
        <f t="shared" ca="1" si="86"/>
        <v>8.3115245228453656</v>
      </c>
      <c r="AJ193" s="42">
        <f t="shared" ca="1" si="87"/>
        <v>3.1489887039209502E-4</v>
      </c>
      <c r="AK193" s="42">
        <f t="shared" ca="1" si="88"/>
        <v>12.382924963537436</v>
      </c>
      <c r="AL193" s="42">
        <f t="shared" ca="1" si="89"/>
        <v>1.2331930221453174E-4</v>
      </c>
      <c r="AM193" s="42">
        <f t="shared" ca="1" si="90"/>
        <v>13.991204768247554</v>
      </c>
      <c r="AN193" s="42">
        <f t="shared" ca="1" si="91"/>
        <v>8.5153612752091311E-5</v>
      </c>
    </row>
    <row r="194" spans="3:40" x14ac:dyDescent="0.35">
      <c r="C194" s="44">
        <v>149</v>
      </c>
      <c r="D194" s="26">
        <f t="shared" si="64"/>
        <v>5.712083614427681</v>
      </c>
      <c r="E194" s="26">
        <f t="shared" si="64"/>
        <v>5.8120836144276797</v>
      </c>
      <c r="F194" s="31"/>
      <c r="G194" s="31"/>
      <c r="H194" s="13">
        <v>149</v>
      </c>
      <c r="I194" s="26">
        <f t="shared" si="65"/>
        <v>9.1335415711929517</v>
      </c>
      <c r="J194" s="26">
        <f t="shared" si="92"/>
        <v>6.5487667107905168</v>
      </c>
      <c r="K194" s="26">
        <f t="shared" si="92"/>
        <v>12.045894456496111</v>
      </c>
      <c r="L194" s="26">
        <f t="shared" ca="1" si="92"/>
        <v>3.7197101738750238</v>
      </c>
      <c r="M194" s="30"/>
      <c r="N194" s="30"/>
      <c r="O194" s="26">
        <f t="shared" ca="1" si="66"/>
        <v>12.045894456496111</v>
      </c>
      <c r="P194" s="26">
        <f t="shared" ca="1" si="67"/>
        <v>1.3628523874208059E-4</v>
      </c>
      <c r="Q194" s="42">
        <f t="shared" ca="1" si="68"/>
        <v>12.045894456496111</v>
      </c>
      <c r="R194" s="42">
        <f t="shared" ca="1" si="69"/>
        <v>1.3628523874208059E-4</v>
      </c>
      <c r="S194" s="42">
        <f t="shared" ca="1" si="70"/>
        <v>7.8693939134190964</v>
      </c>
      <c r="T194" s="42">
        <f t="shared" ca="1" si="71"/>
        <v>3.5653229407243145E-4</v>
      </c>
      <c r="U194" s="42">
        <f t="shared" ca="1" si="72"/>
        <v>3.9318198706603233</v>
      </c>
      <c r="V194" s="42">
        <f t="shared" ca="1" si="73"/>
        <v>8.827877090104994E-4</v>
      </c>
      <c r="W194" s="42">
        <f t="shared" ca="1" si="74"/>
        <v>1.451798035748211</v>
      </c>
      <c r="X194" s="42">
        <f t="shared" ca="1" si="75"/>
        <v>1.5626382884286326E-3</v>
      </c>
      <c r="Y194" s="42">
        <f t="shared" ca="1" si="76"/>
        <v>0.30158636821666041</v>
      </c>
      <c r="Z194" s="42">
        <f t="shared" ca="1" si="77"/>
        <v>2.036477556151879E-3</v>
      </c>
      <c r="AA194" s="42">
        <f t="shared" ca="1" si="78"/>
        <v>3.387623263534061E-4</v>
      </c>
      <c r="AB194" s="42">
        <f t="shared" ca="1" si="79"/>
        <v>2.18275196928793E-3</v>
      </c>
      <c r="AC194" s="42">
        <f t="shared" ca="1" si="80"/>
        <v>0.34730334863797868</v>
      </c>
      <c r="AD194" s="42">
        <f t="shared" ca="1" si="81"/>
        <v>2.0151525575780359E-3</v>
      </c>
      <c r="AE194" s="42">
        <f t="shared" ca="1" si="82"/>
        <v>1.5703347946446093</v>
      </c>
      <c r="AF194" s="42">
        <f t="shared" ca="1" si="83"/>
        <v>1.5205642847089332E-3</v>
      </c>
      <c r="AG194" s="42">
        <f t="shared" ca="1" si="84"/>
        <v>4.1532686936294647</v>
      </c>
      <c r="AH194" s="42">
        <f t="shared" ca="1" si="85"/>
        <v>8.3890232026345897E-4</v>
      </c>
      <c r="AI194" s="42">
        <f t="shared" ca="1" si="86"/>
        <v>8.163865494470107</v>
      </c>
      <c r="AJ194" s="42">
        <f t="shared" ca="1" si="87"/>
        <v>3.3315912707499942E-4</v>
      </c>
      <c r="AK194" s="42">
        <f t="shared" ca="1" si="88"/>
        <v>12.273317941919258</v>
      </c>
      <c r="AL194" s="42">
        <f t="shared" ca="1" si="89"/>
        <v>1.293321420992326E-4</v>
      </c>
      <c r="AM194" s="42">
        <f t="shared" ca="1" si="90"/>
        <v>13.997800643139911</v>
      </c>
      <c r="AN194" s="42">
        <f t="shared" ca="1" si="91"/>
        <v>8.6947720500321683E-5</v>
      </c>
    </row>
    <row r="195" spans="3:40" x14ac:dyDescent="0.35">
      <c r="C195" s="13">
        <v>150</v>
      </c>
      <c r="D195" s="26">
        <f t="shared" si="64"/>
        <v>5.8000000000000025</v>
      </c>
      <c r="E195" s="26">
        <f t="shared" si="64"/>
        <v>5.9000000000000012</v>
      </c>
      <c r="F195" s="31"/>
      <c r="G195" s="31"/>
      <c r="H195" s="13">
        <v>150</v>
      </c>
      <c r="I195" s="26">
        <f t="shared" si="65"/>
        <v>9.4000000000000039</v>
      </c>
      <c r="J195" s="26">
        <f t="shared" si="92"/>
        <v>6.7</v>
      </c>
      <c r="K195" s="26">
        <f t="shared" si="92"/>
        <v>12.160941357670866</v>
      </c>
      <c r="L195" s="26">
        <f t="shared" ca="1" si="92"/>
        <v>3.7347505896940363</v>
      </c>
      <c r="M195" s="30"/>
      <c r="N195" s="30"/>
      <c r="O195" s="26">
        <f t="shared" ca="1" si="66"/>
        <v>12.160941357670866</v>
      </c>
      <c r="P195" s="26">
        <f t="shared" ca="1" si="67"/>
        <v>1.3578738108500538E-4</v>
      </c>
      <c r="Q195" s="42">
        <f t="shared" ca="1" si="68"/>
        <v>12.160941357670866</v>
      </c>
      <c r="R195" s="42">
        <f t="shared" ca="1" si="69"/>
        <v>1.3578738108500538E-4</v>
      </c>
      <c r="S195" s="42">
        <f t="shared" ca="1" si="70"/>
        <v>8.0164609215470026</v>
      </c>
      <c r="T195" s="42">
        <f t="shared" ca="1" si="71"/>
        <v>3.5262041792758376E-4</v>
      </c>
      <c r="U195" s="42">
        <f t="shared" ca="1" si="72"/>
        <v>4.0416721678151033</v>
      </c>
      <c r="V195" s="42">
        <f t="shared" ca="1" si="73"/>
        <v>8.8061551186273076E-4</v>
      </c>
      <c r="W195" s="42">
        <f t="shared" ca="1" si="74"/>
        <v>1.510305369858657</v>
      </c>
      <c r="X195" s="42">
        <f t="shared" ca="1" si="75"/>
        <v>1.5773316254454226E-3</v>
      </c>
      <c r="Y195" s="42">
        <f t="shared" ca="1" si="76"/>
        <v>0.32398134476241197</v>
      </c>
      <c r="Z195" s="42">
        <f t="shared" ca="1" si="77"/>
        <v>2.0727905189873021E-3</v>
      </c>
      <c r="AA195" s="42">
        <f t="shared" ca="1" si="78"/>
        <v>4.163336342344337E-17</v>
      </c>
      <c r="AB195" s="42">
        <f t="shared" ca="1" si="79"/>
        <v>2.2333333333333333E-3</v>
      </c>
      <c r="AC195" s="42">
        <f t="shared" ca="1" si="80"/>
        <v>0.32398134476241441</v>
      </c>
      <c r="AD195" s="42">
        <f t="shared" ca="1" si="81"/>
        <v>2.0727905189873012E-3</v>
      </c>
      <c r="AE195" s="42">
        <f t="shared" ca="1" si="82"/>
        <v>1.5103053698586559</v>
      </c>
      <c r="AF195" s="42">
        <f t="shared" ca="1" si="83"/>
        <v>1.5773316254454231E-3</v>
      </c>
      <c r="AG195" s="42">
        <f t="shared" ca="1" si="84"/>
        <v>4.0416721678151024</v>
      </c>
      <c r="AH195" s="42">
        <f t="shared" ca="1" si="85"/>
        <v>8.8061551186273098E-4</v>
      </c>
      <c r="AI195" s="42">
        <f t="shared" ca="1" si="86"/>
        <v>8.0164609215470186</v>
      </c>
      <c r="AJ195" s="42">
        <f t="shared" ca="1" si="87"/>
        <v>3.5262041792758229E-4</v>
      </c>
      <c r="AK195" s="42">
        <f t="shared" ca="1" si="88"/>
        <v>12.160941357670865</v>
      </c>
      <c r="AL195" s="42">
        <f t="shared" ca="1" si="89"/>
        <v>1.3578738108500546E-4</v>
      </c>
      <c r="AM195" s="42">
        <f t="shared" ca="1" si="90"/>
        <v>13.999999999999996</v>
      </c>
      <c r="AN195" s="42">
        <f t="shared" ca="1" si="91"/>
        <v>8.8910601423614429E-5</v>
      </c>
    </row>
    <row r="196" spans="3:40" x14ac:dyDescent="0.35">
      <c r="C196" s="44">
        <v>151</v>
      </c>
      <c r="D196" s="26">
        <f t="shared" si="64"/>
        <v>5.8922258614444161</v>
      </c>
      <c r="E196" s="26">
        <f t="shared" si="64"/>
        <v>5.9922258614444148</v>
      </c>
      <c r="F196" s="31"/>
      <c r="G196" s="31"/>
      <c r="H196" s="13">
        <v>151</v>
      </c>
      <c r="I196" s="26">
        <f t="shared" si="65"/>
        <v>9.673420022848811</v>
      </c>
      <c r="J196" s="26">
        <f t="shared" si="92"/>
        <v>6.8569967067412891</v>
      </c>
      <c r="K196" s="26">
        <f t="shared" si="92"/>
        <v>12.273317941919256</v>
      </c>
      <c r="L196" s="26">
        <f t="shared" ca="1" si="92"/>
        <v>3.74977956305848</v>
      </c>
      <c r="M196" s="30"/>
      <c r="N196" s="30"/>
      <c r="O196" s="26">
        <f t="shared" ca="1" si="66"/>
        <v>12.273317941919256</v>
      </c>
      <c r="P196" s="26">
        <f t="shared" ca="1" si="67"/>
        <v>1.3541940209734293E-4</v>
      </c>
      <c r="Q196" s="42">
        <f t="shared" ca="1" si="68"/>
        <v>12.273317941919256</v>
      </c>
      <c r="R196" s="42">
        <f t="shared" ca="1" si="69"/>
        <v>1.3541940209734293E-4</v>
      </c>
      <c r="S196" s="42">
        <f t="shared" ca="1" si="70"/>
        <v>8.1638654944700964</v>
      </c>
      <c r="T196" s="42">
        <f t="shared" ca="1" si="71"/>
        <v>3.4883988666292183E-4</v>
      </c>
      <c r="U196" s="42">
        <f t="shared" ca="1" si="72"/>
        <v>4.1532686936294665</v>
      </c>
      <c r="V196" s="42">
        <f t="shared" ca="1" si="73"/>
        <v>8.7838683241623413E-4</v>
      </c>
      <c r="W196" s="42">
        <f t="shared" ca="1" si="74"/>
        <v>1.5703347946446111</v>
      </c>
      <c r="X196" s="42">
        <f t="shared" ca="1" si="75"/>
        <v>1.5921324965596413E-3</v>
      </c>
      <c r="Y196" s="42">
        <f t="shared" ca="1" si="76"/>
        <v>0.34730334863797618</v>
      </c>
      <c r="Z196" s="42">
        <f t="shared" ca="1" si="77"/>
        <v>2.1099994947332452E-3</v>
      </c>
      <c r="AA196" s="42">
        <f t="shared" ca="1" si="78"/>
        <v>3.3876232635337552E-4</v>
      </c>
      <c r="AB196" s="42">
        <f t="shared" ca="1" si="79"/>
        <v>2.2854872873053806E-3</v>
      </c>
      <c r="AC196" s="42">
        <f t="shared" ca="1" si="80"/>
        <v>0.30158636821666357</v>
      </c>
      <c r="AD196" s="42">
        <f t="shared" ca="1" si="81"/>
        <v>2.132328194387662E-3</v>
      </c>
      <c r="AE196" s="42">
        <f t="shared" ca="1" si="82"/>
        <v>1.451798035748211</v>
      </c>
      <c r="AF196" s="42">
        <f t="shared" ca="1" si="83"/>
        <v>1.6361867922287834E-3</v>
      </c>
      <c r="AG196" s="42">
        <f t="shared" ca="1" si="84"/>
        <v>3.9318198706603251</v>
      </c>
      <c r="AH196" s="42">
        <f t="shared" ca="1" si="85"/>
        <v>9.2433776934863125E-4</v>
      </c>
      <c r="AI196" s="42">
        <f t="shared" ca="1" si="86"/>
        <v>7.8693939134191142</v>
      </c>
      <c r="AJ196" s="42">
        <f t="shared" ca="1" si="87"/>
        <v>3.733131556317814E-4</v>
      </c>
      <c r="AK196" s="42">
        <f t="shared" ca="1" si="88"/>
        <v>12.045894456496111</v>
      </c>
      <c r="AL196" s="42">
        <f t="shared" ca="1" si="89"/>
        <v>1.4269975928323921E-4</v>
      </c>
      <c r="AM196" s="42">
        <f t="shared" ca="1" si="90"/>
        <v>13.997800643139911</v>
      </c>
      <c r="AN196" s="42">
        <f t="shared" ca="1" si="91"/>
        <v>9.1040078148912887E-5</v>
      </c>
    </row>
    <row r="197" spans="3:40" x14ac:dyDescent="0.35">
      <c r="C197" s="44">
        <v>152</v>
      </c>
      <c r="D197" s="26">
        <f t="shared" si="64"/>
        <v>5.9882484982636468</v>
      </c>
      <c r="E197" s="26">
        <f t="shared" si="64"/>
        <v>6.0882484982636473</v>
      </c>
      <c r="F197" s="31"/>
      <c r="G197" s="31"/>
      <c r="H197" s="13">
        <v>152</v>
      </c>
      <c r="I197" s="26">
        <f t="shared" si="65"/>
        <v>9.9533604969243541</v>
      </c>
      <c r="J197" s="26">
        <f t="shared" si="92"/>
        <v>7.0191110421015388</v>
      </c>
      <c r="K197" s="26">
        <f t="shared" si="92"/>
        <v>12.382924963537434</v>
      </c>
      <c r="L197" s="26">
        <f t="shared" ca="1" si="92"/>
        <v>3.7647967848808084</v>
      </c>
      <c r="M197" s="30"/>
      <c r="N197" s="30"/>
      <c r="O197" s="26">
        <f t="shared" ca="1" si="66"/>
        <v>12.382924963537434</v>
      </c>
      <c r="P197" s="26">
        <f t="shared" ca="1" si="67"/>
        <v>1.3516628014408901E-4</v>
      </c>
      <c r="Q197" s="42">
        <f t="shared" ca="1" si="68"/>
        <v>12.382924963537434</v>
      </c>
      <c r="R197" s="42">
        <f t="shared" ca="1" si="69"/>
        <v>1.3516628014408901E-4</v>
      </c>
      <c r="S197" s="42">
        <f t="shared" ca="1" si="70"/>
        <v>8.3115245228453531</v>
      </c>
      <c r="T197" s="42">
        <f t="shared" ca="1" si="71"/>
        <v>3.451504198298939E-4</v>
      </c>
      <c r="U197" s="42">
        <f t="shared" ca="1" si="72"/>
        <v>4.2665953340968779</v>
      </c>
      <c r="V197" s="42">
        <f t="shared" ca="1" si="73"/>
        <v>8.7599438994280597E-4</v>
      </c>
      <c r="W197" s="42">
        <f t="shared" ca="1" si="74"/>
        <v>1.6319060043149911</v>
      </c>
      <c r="X197" s="42">
        <f t="shared" ca="1" si="75"/>
        <v>1.6068312072488845E-3</v>
      </c>
      <c r="Y197" s="42">
        <f t="shared" ca="1" si="76"/>
        <v>0.37156858034397583</v>
      </c>
      <c r="Z197" s="42">
        <f t="shared" ca="1" si="77"/>
        <v>2.1478502576417601E-3</v>
      </c>
      <c r="AA197" s="42">
        <f t="shared" ca="1" si="78"/>
        <v>1.3553360879902891E-3</v>
      </c>
      <c r="AB197" s="42">
        <f t="shared" ca="1" si="79"/>
        <v>2.3389736253567632E-3</v>
      </c>
      <c r="AC197" s="42">
        <f t="shared" ca="1" si="80"/>
        <v>0.28010265485276192</v>
      </c>
      <c r="AD197" s="42">
        <f t="shared" ca="1" si="81"/>
        <v>2.1935654282341957E-3</v>
      </c>
      <c r="AE197" s="42">
        <f t="shared" ca="1" si="82"/>
        <v>1.3947927626133325</v>
      </c>
      <c r="AF197" s="42">
        <f t="shared" ca="1" si="83"/>
        <v>1.69699898285037E-3</v>
      </c>
      <c r="AG197" s="42">
        <f t="shared" ca="1" si="84"/>
        <v>3.8237240006240416</v>
      </c>
      <c r="AH197" s="42">
        <f t="shared" ca="1" si="85"/>
        <v>9.7003735377066812E-4</v>
      </c>
      <c r="AI197" s="42">
        <f t="shared" ca="1" si="86"/>
        <v>7.7227454427385345</v>
      </c>
      <c r="AJ197" s="42">
        <f t="shared" ca="1" si="87"/>
        <v>3.9526313782266656E-4</v>
      </c>
      <c r="AK197" s="42">
        <f t="shared" ca="1" si="88"/>
        <v>11.928277953005253</v>
      </c>
      <c r="AL197" s="42">
        <f t="shared" ca="1" si="89"/>
        <v>1.5008353936758195E-4</v>
      </c>
      <c r="AM197" s="42">
        <f t="shared" ca="1" si="90"/>
        <v>13.991204768247554</v>
      </c>
      <c r="AN197" s="42">
        <f t="shared" ca="1" si="91"/>
        <v>9.3334108041799585E-5</v>
      </c>
    </row>
    <row r="198" spans="3:40" x14ac:dyDescent="0.35">
      <c r="C198" s="13">
        <v>153</v>
      </c>
      <c r="D198" s="26">
        <f t="shared" si="64"/>
        <v>6.08755443895084</v>
      </c>
      <c r="E198" s="26">
        <f t="shared" si="64"/>
        <v>6.1875544389508388</v>
      </c>
      <c r="F198" s="31"/>
      <c r="G198" s="31"/>
      <c r="H198" s="13">
        <v>153</v>
      </c>
      <c r="I198" s="26">
        <f t="shared" si="65"/>
        <v>10.239324087832859</v>
      </c>
      <c r="J198" s="26">
        <f t="shared" si="92"/>
        <v>7.1856617333936024</v>
      </c>
      <c r="K198" s="26">
        <f t="shared" si="92"/>
        <v>12.48966480086305</v>
      </c>
      <c r="L198" s="26">
        <f t="shared" ca="1" si="92"/>
        <v>3.7798018313635966</v>
      </c>
      <c r="M198" s="30"/>
      <c r="N198" s="30"/>
      <c r="O198" s="26">
        <f t="shared" ca="1" si="66"/>
        <v>12.48966480086305</v>
      </c>
      <c r="P198" s="26">
        <f t="shared" ca="1" si="67"/>
        <v>1.3501407148077619E-4</v>
      </c>
      <c r="Q198" s="42">
        <f t="shared" ca="1" si="68"/>
        <v>12.48966480086305</v>
      </c>
      <c r="R198" s="42">
        <f t="shared" ca="1" si="69"/>
        <v>1.3501407148077619E-4</v>
      </c>
      <c r="S198" s="42">
        <f t="shared" ca="1" si="70"/>
        <v>8.4593528191576617</v>
      </c>
      <c r="T198" s="42">
        <f t="shared" ca="1" si="71"/>
        <v>3.4151535285517252E-4</v>
      </c>
      <c r="U198" s="42">
        <f t="shared" ca="1" si="72"/>
        <v>4.3816360099873251</v>
      </c>
      <c r="V198" s="42">
        <f t="shared" ca="1" si="73"/>
        <v>8.7333710688742498E-4</v>
      </c>
      <c r="W198" s="42">
        <f t="shared" ca="1" si="74"/>
        <v>1.6950383144886236</v>
      </c>
      <c r="X198" s="42">
        <f t="shared" ca="1" si="75"/>
        <v>1.6212189918852116E-3</v>
      </c>
      <c r="Y198" s="42">
        <f t="shared" ca="1" si="76"/>
        <v>0.39679366481942052</v>
      </c>
      <c r="Z198" s="42">
        <f t="shared" ca="1" si="77"/>
        <v>2.1860804864957382E-3</v>
      </c>
      <c r="AA198" s="42">
        <f t="shared" ca="1" si="78"/>
        <v>3.0505815220212753E-3</v>
      </c>
      <c r="AB198" s="42">
        <f t="shared" ca="1" si="79"/>
        <v>2.3935387120810336E-3</v>
      </c>
      <c r="AC198" s="42">
        <f t="shared" ca="1" si="80"/>
        <v>0.25951488809691386</v>
      </c>
      <c r="AD198" s="42">
        <f t="shared" ca="1" si="81"/>
        <v>2.2562853591847815E-3</v>
      </c>
      <c r="AE198" s="42">
        <f t="shared" ca="1" si="82"/>
        <v>1.3392692272041211</v>
      </c>
      <c r="AF198" s="42">
        <f t="shared" ca="1" si="83"/>
        <v>1.759618791946118E-3</v>
      </c>
      <c r="AG198" s="42">
        <f t="shared" ca="1" si="84"/>
        <v>3.7173948916249437</v>
      </c>
      <c r="AH198" s="42">
        <f t="shared" ca="1" si="85"/>
        <v>1.0176677806091629E-3</v>
      </c>
      <c r="AI198" s="42">
        <f t="shared" ca="1" si="86"/>
        <v>7.5765942920866234</v>
      </c>
      <c r="AJ198" s="42">
        <f t="shared" ca="1" si="87"/>
        <v>4.1849096372070219E-4</v>
      </c>
      <c r="AK198" s="42">
        <f t="shared" ca="1" si="88"/>
        <v>11.808193875053735</v>
      </c>
      <c r="AL198" s="42">
        <f t="shared" ca="1" si="89"/>
        <v>1.5795236270597118E-4</v>
      </c>
      <c r="AM198" s="42">
        <f t="shared" ca="1" si="90"/>
        <v>13.980218958403663</v>
      </c>
      <c r="AN198" s="42">
        <f t="shared" ca="1" si="91"/>
        <v>9.5790759853101531E-5</v>
      </c>
    </row>
    <row r="199" spans="3:40" x14ac:dyDescent="0.35">
      <c r="C199" s="44">
        <v>154</v>
      </c>
      <c r="D199" s="26">
        <f t="shared" si="64"/>
        <v>6.1896323364814636</v>
      </c>
      <c r="E199" s="26">
        <f t="shared" si="64"/>
        <v>6.2896323364814632</v>
      </c>
      <c r="F199" s="31"/>
      <c r="G199" s="31"/>
      <c r="H199" s="13">
        <v>154</v>
      </c>
      <c r="I199" s="26">
        <f t="shared" si="65"/>
        <v>10.530758710872135</v>
      </c>
      <c r="J199" s="26">
        <f t="shared" si="92"/>
        <v>7.3559354927262364</v>
      </c>
      <c r="K199" s="26">
        <f t="shared" si="92"/>
        <v>12.593441610526371</v>
      </c>
      <c r="L199" s="26">
        <f t="shared" ca="1" si="92"/>
        <v>3.7947941592072527</v>
      </c>
      <c r="M199" s="30"/>
      <c r="N199" s="30"/>
      <c r="O199" s="26">
        <f t="shared" ca="1" si="66"/>
        <v>12.593441610526371</v>
      </c>
      <c r="P199" s="26">
        <f t="shared" ca="1" si="67"/>
        <v>1.3494987800843404E-4</v>
      </c>
      <c r="Q199" s="42">
        <f t="shared" ca="1" si="68"/>
        <v>12.593441610526371</v>
      </c>
      <c r="R199" s="42">
        <f t="shared" ca="1" si="69"/>
        <v>1.3494987800843404E-4</v>
      </c>
      <c r="S199" s="42">
        <f t="shared" ca="1" si="70"/>
        <v>8.607263181392522</v>
      </c>
      <c r="T199" s="42">
        <f t="shared" ca="1" si="71"/>
        <v>3.379016708051259E-4</v>
      </c>
      <c r="U199" s="42">
        <f t="shared" ca="1" si="72"/>
        <v>4.4983726286533381</v>
      </c>
      <c r="V199" s="42">
        <f t="shared" ca="1" si="73"/>
        <v>8.7032086319831757E-4</v>
      </c>
      <c r="W199" s="42">
        <f t="shared" ca="1" si="74"/>
        <v>1.7597506179553033</v>
      </c>
      <c r="X199" s="42">
        <f t="shared" ca="1" si="75"/>
        <v>1.6350897481298169E-3</v>
      </c>
      <c r="Y199" s="42">
        <f t="shared" ca="1" si="76"/>
        <v>0.4229956388070954</v>
      </c>
      <c r="Z199" s="42">
        <f t="shared" ca="1" si="77"/>
        <v>2.2244215481589777E-3</v>
      </c>
      <c r="AA199" s="42">
        <f t="shared" ca="1" si="78"/>
        <v>5.4259319876678079E-3</v>
      </c>
      <c r="AB199" s="42">
        <f t="shared" ca="1" si="79"/>
        <v>2.4489169894006502E-3</v>
      </c>
      <c r="AC199" s="42">
        <f t="shared" ca="1" si="80"/>
        <v>0.23980820950549894</v>
      </c>
      <c r="AD199" s="42">
        <f t="shared" ca="1" si="81"/>
        <v>2.3202556367351119E-3</v>
      </c>
      <c r="AE199" s="42">
        <f t="shared" ca="1" si="82"/>
        <v>1.2852068534892296</v>
      </c>
      <c r="AF199" s="42">
        <f t="shared" ca="1" si="83"/>
        <v>1.8238787861248882E-3</v>
      </c>
      <c r="AG199" s="42">
        <f t="shared" ca="1" si="84"/>
        <v>3.6128410652331993</v>
      </c>
      <c r="AH199" s="42">
        <f t="shared" ca="1" si="85"/>
        <v>1.0671674023390169E-3</v>
      </c>
      <c r="AI199" s="42">
        <f t="shared" ca="1" si="86"/>
        <v>7.4310170057048746</v>
      </c>
      <c r="AJ199" s="42">
        <f t="shared" ca="1" si="87"/>
        <v>4.4301145582652485E-4</v>
      </c>
      <c r="AK199" s="42">
        <f t="shared" ca="1" si="88"/>
        <v>11.685745407908962</v>
      </c>
      <c r="AL199" s="42">
        <f t="shared" ca="1" si="89"/>
        <v>1.6631909629429061E-4</v>
      </c>
      <c r="AM199" s="42">
        <f t="shared" ca="1" si="90"/>
        <v>13.964854172144024</v>
      </c>
      <c r="AN199" s="42">
        <f t="shared" ca="1" si="91"/>
        <v>9.8408189125451598E-5</v>
      </c>
    </row>
    <row r="200" spans="3:40" x14ac:dyDescent="0.35">
      <c r="C200" s="44">
        <v>155</v>
      </c>
      <c r="D200" s="26">
        <f t="shared" si="64"/>
        <v>6.2939757496354032</v>
      </c>
      <c r="E200" s="26">
        <f t="shared" si="64"/>
        <v>6.3939757496354019</v>
      </c>
      <c r="F200" s="31"/>
      <c r="G200" s="31"/>
      <c r="H200" s="13">
        <v>155</v>
      </c>
      <c r="I200" s="26">
        <f t="shared" si="65"/>
        <v>10.827059414639102</v>
      </c>
      <c r="J200" s="26">
        <f t="shared" si="92"/>
        <v>7.5291907423913917</v>
      </c>
      <c r="K200" s="26">
        <f t="shared" si="92"/>
        <v>12.69416148045644</v>
      </c>
      <c r="L200" s="26">
        <f t="shared" ca="1" si="92"/>
        <v>3.8097731012099767</v>
      </c>
      <c r="M200" s="30"/>
      <c r="N200" s="30"/>
      <c r="O200" s="26">
        <f t="shared" ca="1" si="66"/>
        <v>12.69416148045644</v>
      </c>
      <c r="P200" s="26">
        <f t="shared" ca="1" si="67"/>
        <v>1.3496181086317238E-4</v>
      </c>
      <c r="Q200" s="42">
        <f t="shared" ca="1" si="68"/>
        <v>12.69416148045644</v>
      </c>
      <c r="R200" s="42">
        <f t="shared" ca="1" si="69"/>
        <v>1.3496181086317238E-4</v>
      </c>
      <c r="S200" s="42">
        <f t="shared" ca="1" si="70"/>
        <v>8.7551664618647038</v>
      </c>
      <c r="T200" s="42">
        <f t="shared" ca="1" si="71"/>
        <v>3.3428000398130428E-4</v>
      </c>
      <c r="U200" s="42">
        <f t="shared" ca="1" si="72"/>
        <v>4.6167850374710193</v>
      </c>
      <c r="V200" s="42">
        <f t="shared" ca="1" si="73"/>
        <v>8.6685915684901055E-4</v>
      </c>
      <c r="W200" s="42">
        <f t="shared" ca="1" si="74"/>
        <v>1.8260613393188525</v>
      </c>
      <c r="X200" s="42">
        <f t="shared" ca="1" si="75"/>
        <v>1.6482417510999998E-3</v>
      </c>
      <c r="Y200" s="42">
        <f t="shared" ca="1" si="76"/>
        <v>0.45019193747082648</v>
      </c>
      <c r="Z200" s="42">
        <f t="shared" ca="1" si="77"/>
        <v>2.262600355923803E-3</v>
      </c>
      <c r="AA200" s="42">
        <f t="shared" ca="1" si="78"/>
        <v>8.4833934103039597E-3</v>
      </c>
      <c r="AB200" s="42">
        <f t="shared" ca="1" si="79"/>
        <v>2.5048325918875878E-3</v>
      </c>
      <c r="AC200" s="42">
        <f t="shared" ca="1" si="80"/>
        <v>0.22096822868251872</v>
      </c>
      <c r="AD200" s="42">
        <f t="shared" ca="1" si="81"/>
        <v>2.385229774714994E-3</v>
      </c>
      <c r="AE200" s="42">
        <f t="shared" ca="1" si="82"/>
        <v>1.2325848522406944</v>
      </c>
      <c r="AF200" s="42">
        <f t="shared" ca="1" si="83"/>
        <v>1.8895942539531312E-3</v>
      </c>
      <c r="AG200" s="42">
        <f t="shared" ca="1" si="84"/>
        <v>3.5100692839024816</v>
      </c>
      <c r="AH200" s="42">
        <f t="shared" ca="1" si="85"/>
        <v>1.1184591234209742E-3</v>
      </c>
      <c r="AI200" s="42">
        <f t="shared" ca="1" si="86"/>
        <v>7.2860878462967884</v>
      </c>
      <c r="AJ200" s="42">
        <f t="shared" ca="1" si="87"/>
        <v>4.6883309415611096E-4</v>
      </c>
      <c r="AK200" s="42">
        <f t="shared" ca="1" si="88"/>
        <v>11.561036738593812</v>
      </c>
      <c r="AL200" s="42">
        <f t="shared" ca="1" si="89"/>
        <v>1.751956710951767E-4</v>
      </c>
      <c r="AM200" s="42">
        <f t="shared" ca="1" si="90"/>
        <v>13.945125723599652</v>
      </c>
      <c r="AN200" s="42">
        <f t="shared" ca="1" si="91"/>
        <v>1.0118461242050131E-4</v>
      </c>
    </row>
    <row r="201" spans="3:40" x14ac:dyDescent="0.35">
      <c r="C201" s="13">
        <v>156</v>
      </c>
      <c r="D201" s="26">
        <f t="shared" si="64"/>
        <v>6.4000857973156799</v>
      </c>
      <c r="E201" s="26">
        <f t="shared" si="64"/>
        <v>6.5000857973156796</v>
      </c>
      <c r="F201" s="31"/>
      <c r="G201" s="31"/>
      <c r="H201" s="13">
        <v>156</v>
      </c>
      <c r="I201" s="26">
        <f t="shared" si="65"/>
        <v>11.12757069792435</v>
      </c>
      <c r="J201" s="26">
        <f t="shared" si="92"/>
        <v>7.7046615730215207</v>
      </c>
      <c r="K201" s="26">
        <f t="shared" si="92"/>
        <v>12.791732581279669</v>
      </c>
      <c r="L201" s="26">
        <f t="shared" ca="1" si="92"/>
        <v>3.8247378622593646</v>
      </c>
      <c r="M201" s="30"/>
      <c r="N201" s="30"/>
      <c r="O201" s="26">
        <f t="shared" ca="1" si="66"/>
        <v>12.791732581279669</v>
      </c>
      <c r="P201" s="26">
        <f t="shared" ca="1" si="67"/>
        <v>1.3503895057009394E-4</v>
      </c>
      <c r="Q201" s="42">
        <f t="shared" ca="1" si="68"/>
        <v>12.791732581279669</v>
      </c>
      <c r="R201" s="42">
        <f t="shared" ca="1" si="69"/>
        <v>1.3503895057009394E-4</v>
      </c>
      <c r="S201" s="42">
        <f t="shared" ca="1" si="70"/>
        <v>8.9029716411910425</v>
      </c>
      <c r="T201" s="42">
        <f t="shared" ca="1" si="71"/>
        <v>3.3062458805446012E-4</v>
      </c>
      <c r="U201" s="42">
        <f t="shared" ca="1" si="72"/>
        <v>4.736850979071531</v>
      </c>
      <c r="V201" s="42">
        <f t="shared" ca="1" si="73"/>
        <v>8.6287366500327771E-4</v>
      </c>
      <c r="W201" s="42">
        <f t="shared" ca="1" si="74"/>
        <v>1.8939883885478686</v>
      </c>
      <c r="X201" s="42">
        <f t="shared" ca="1" si="75"/>
        <v>1.6604793290507743E-3</v>
      </c>
      <c r="Y201" s="42">
        <f t="shared" ca="1" si="76"/>
        <v>0.4784003802367045</v>
      </c>
      <c r="Z201" s="42">
        <f t="shared" ca="1" si="77"/>
        <v>2.3003412872860261E-3</v>
      </c>
      <c r="AA201" s="42">
        <f t="shared" ca="1" si="78"/>
        <v>1.2225543499069796E-2</v>
      </c>
      <c r="AB201" s="42">
        <f t="shared" ca="1" si="79"/>
        <v>2.5610010588873354E-3</v>
      </c>
      <c r="AC201" s="42">
        <f t="shared" ca="1" si="80"/>
        <v>0.20298103258494879</v>
      </c>
      <c r="AD201" s="42">
        <f t="shared" ca="1" si="81"/>
        <v>2.450948631451102E-3</v>
      </c>
      <c r="AE201" s="42">
        <f t="shared" ca="1" si="82"/>
        <v>1.1813822594272232</v>
      </c>
      <c r="AF201" s="42">
        <f t="shared" ca="1" si="83"/>
        <v>1.9565641262546539E-3</v>
      </c>
      <c r="AG201" s="42">
        <f t="shared" ca="1" si="84"/>
        <v>3.4090846051019517</v>
      </c>
      <c r="AH201" s="42">
        <f t="shared" ca="1" si="85"/>
        <v>1.171450256697866E-3</v>
      </c>
      <c r="AI201" s="42">
        <f t="shared" ca="1" si="86"/>
        <v>7.1418787568486515</v>
      </c>
      <c r="AJ201" s="42">
        <f t="shared" ca="1" si="87"/>
        <v>4.9595747092120155E-4</v>
      </c>
      <c r="AK201" s="42">
        <f t="shared" ca="1" si="88"/>
        <v>11.434172900749807</v>
      </c>
      <c r="AL201" s="42">
        <f t="shared" ca="1" si="89"/>
        <v>1.8459291257047047E-4</v>
      </c>
      <c r="AM201" s="42">
        <f t="shared" ca="1" si="90"/>
        <v>13.921053254769626</v>
      </c>
      <c r="AN201" s="42">
        <f t="shared" ca="1" si="91"/>
        <v>1.0411828043491881E-4</v>
      </c>
    </row>
    <row r="202" spans="3:40" x14ac:dyDescent="0.35">
      <c r="C202" s="44">
        <v>157</v>
      </c>
      <c r="D202" s="26">
        <f t="shared" si="64"/>
        <v>6.5074736747706066</v>
      </c>
      <c r="E202" s="26">
        <f t="shared" si="64"/>
        <v>6.6074736747706044</v>
      </c>
      <c r="F202" s="31"/>
      <c r="G202" s="31"/>
      <c r="H202" s="13">
        <v>157</v>
      </c>
      <c r="I202" s="26">
        <f t="shared" si="65"/>
        <v>11.431589247036852</v>
      </c>
      <c r="J202" s="26">
        <f t="shared" si="92"/>
        <v>7.8815619082215465</v>
      </c>
      <c r="K202" s="26">
        <f t="shared" si="92"/>
        <v>12.886065315747643</v>
      </c>
      <c r="L202" s="26">
        <f t="shared" ca="1" si="92"/>
        <v>3.8396875157131509</v>
      </c>
      <c r="M202" s="30"/>
      <c r="N202" s="30"/>
      <c r="O202" s="26">
        <f t="shared" ca="1" si="66"/>
        <v>12.886065315747643</v>
      </c>
      <c r="P202" s="26">
        <f t="shared" ca="1" si="67"/>
        <v>1.3517130445237112E-4</v>
      </c>
      <c r="Q202" s="42">
        <f t="shared" ca="1" si="68"/>
        <v>12.886065315747643</v>
      </c>
      <c r="R202" s="42">
        <f t="shared" ca="1" si="69"/>
        <v>1.3517130445237112E-4</v>
      </c>
      <c r="S202" s="42">
        <f t="shared" ca="1" si="70"/>
        <v>9.0505859073817803</v>
      </c>
      <c r="T202" s="42">
        <f t="shared" ca="1" si="71"/>
        <v>3.2691319172581059E-4</v>
      </c>
      <c r="U202" s="42">
        <f t="shared" ca="1" si="72"/>
        <v>4.8585460485206742</v>
      </c>
      <c r="V202" s="42">
        <f t="shared" ca="1" si="73"/>
        <v>8.5829470175333123E-4</v>
      </c>
      <c r="W202" s="42">
        <f t="shared" ca="1" si="74"/>
        <v>1.9635491134638887</v>
      </c>
      <c r="X202" s="42">
        <f t="shared" ca="1" si="75"/>
        <v>1.6716144825871439E-3</v>
      </c>
      <c r="Y202" s="42">
        <f t="shared" ca="1" si="76"/>
        <v>0.50763915583036068</v>
      </c>
      <c r="Z202" s="42">
        <f t="shared" ca="1" si="77"/>
        <v>2.3373681448750345E-3</v>
      </c>
      <c r="AA202" s="42">
        <f t="shared" ca="1" si="78"/>
        <v>1.6655530734039827E-2</v>
      </c>
      <c r="AB202" s="42">
        <f t="shared" ca="1" si="79"/>
        <v>2.6171311307844327E-3</v>
      </c>
      <c r="AC202" s="42">
        <f t="shared" ca="1" si="80"/>
        <v>0.18583319424198358</v>
      </c>
      <c r="AD202" s="42">
        <f t="shared" ca="1" si="81"/>
        <v>2.5171420051564703E-3</v>
      </c>
      <c r="AE202" s="42">
        <f t="shared" ca="1" si="82"/>
        <v>1.1315779734112994</v>
      </c>
      <c r="AF202" s="42">
        <f t="shared" ca="1" si="83"/>
        <v>2.0245720602417331E-3</v>
      </c>
      <c r="AG202" s="42">
        <f t="shared" ca="1" si="84"/>
        <v>3.3098904362117874</v>
      </c>
      <c r="AH202" s="42">
        <f t="shared" ca="1" si="85"/>
        <v>1.2260325286182507E-3</v>
      </c>
      <c r="AI202" s="42">
        <f t="shared" ca="1" si="86"/>
        <v>6.9984593274061533</v>
      </c>
      <c r="AJ202" s="42">
        <f t="shared" ca="1" si="87"/>
        <v>5.2437877388968913E-4</v>
      </c>
      <c r="AK202" s="42">
        <f t="shared" ca="1" si="88"/>
        <v>11.305259620355587</v>
      </c>
      <c r="AL202" s="42">
        <f t="shared" ca="1" si="89"/>
        <v>1.9452036439160286E-4</v>
      </c>
      <c r="AM202" s="42">
        <f t="shared" ca="1" si="90"/>
        <v>13.892660700002907</v>
      </c>
      <c r="AN202" s="42">
        <f t="shared" ca="1" si="91"/>
        <v>1.0720745008255145E-4</v>
      </c>
    </row>
    <row r="203" spans="3:40" x14ac:dyDescent="0.35">
      <c r="C203" s="44">
        <v>158</v>
      </c>
      <c r="D203" s="26">
        <f t="shared" si="64"/>
        <v>6.6156630223870456</v>
      </c>
      <c r="E203" s="26">
        <f t="shared" si="64"/>
        <v>6.7156630223870435</v>
      </c>
      <c r="F203" s="31"/>
      <c r="G203" s="31"/>
      <c r="H203" s="13">
        <v>158</v>
      </c>
      <c r="I203" s="26">
        <f t="shared" si="65"/>
        <v>11.738367076993086</v>
      </c>
      <c r="J203" s="26">
        <f t="shared" si="92"/>
        <v>8.0590898473330093</v>
      </c>
      <c r="K203" s="26">
        <f t="shared" si="92"/>
        <v>12.977072465831469</v>
      </c>
      <c r="L203" s="26">
        <f t="shared" ca="1" si="92"/>
        <v>3.8546210001645469</v>
      </c>
      <c r="M203" s="30"/>
      <c r="N203" s="30"/>
      <c r="O203" s="26">
        <f t="shared" ca="1" si="66"/>
        <v>12.977072465831469</v>
      </c>
      <c r="P203" s="26">
        <f t="shared" ca="1" si="67"/>
        <v>1.3534976194341385E-4</v>
      </c>
      <c r="Q203" s="42">
        <f t="shared" ca="1" si="68"/>
        <v>12.977072465831469</v>
      </c>
      <c r="R203" s="42">
        <f t="shared" ca="1" si="69"/>
        <v>1.3534976194341385E-4</v>
      </c>
      <c r="S203" s="42">
        <f t="shared" ca="1" si="70"/>
        <v>9.1979147400103063</v>
      </c>
      <c r="T203" s="42">
        <f t="shared" ca="1" si="71"/>
        <v>3.2312701512001677E-4</v>
      </c>
      <c r="U203" s="42">
        <f t="shared" ca="1" si="72"/>
        <v>4.9818436526057841</v>
      </c>
      <c r="V203" s="42">
        <f t="shared" ca="1" si="73"/>
        <v>8.530615698733073E-4</v>
      </c>
      <c r="W203" s="42">
        <f t="shared" ca="1" si="74"/>
        <v>2.0347602512007503</v>
      </c>
      <c r="X203" s="42">
        <f t="shared" ca="1" si="75"/>
        <v>1.6814684299417801E-3</v>
      </c>
      <c r="Y203" s="42">
        <f t="shared" ca="1" si="76"/>
        <v>0.53792680648236091</v>
      </c>
      <c r="Z203" s="42">
        <f t="shared" ca="1" si="77"/>
        <v>2.373406143519198E-3</v>
      </c>
      <c r="AA203" s="42">
        <f t="shared" ca="1" si="78"/>
        <v>2.1777073117765465E-2</v>
      </c>
      <c r="AB203" s="42">
        <f t="shared" ca="1" si="79"/>
        <v>2.6729266158167174E-3</v>
      </c>
      <c r="AC203" s="42">
        <f t="shared" ca="1" si="80"/>
        <v>0.16951178091356886</v>
      </c>
      <c r="AD203" s="42">
        <f t="shared" ca="1" si="81"/>
        <v>2.5835303319669289E-3</v>
      </c>
      <c r="AE203" s="42">
        <f t="shared" ca="1" si="82"/>
        <v>1.0831507909483351</v>
      </c>
      <c r="AF203" s="42">
        <f t="shared" ca="1" si="83"/>
        <v>2.0933876791175291E-3</v>
      </c>
      <c r="AG203" s="42">
        <f t="shared" ca="1" si="84"/>
        <v>3.2124885900496323</v>
      </c>
      <c r="AH203" s="42">
        <f t="shared" ca="1" si="85"/>
        <v>1.2820822389922623E-3</v>
      </c>
      <c r="AI203" s="42">
        <f t="shared" ca="1" si="86"/>
        <v>6.8558967667332906</v>
      </c>
      <c r="AJ203" s="42">
        <f t="shared" ca="1" si="87"/>
        <v>5.5408330687928221E-4</v>
      </c>
      <c r="AK203" s="42">
        <f t="shared" ca="1" si="88"/>
        <v>11.174403162628314</v>
      </c>
      <c r="AL203" s="42">
        <f t="shared" ca="1" si="89"/>
        <v>2.0498610651659095E-4</v>
      </c>
      <c r="AM203" s="42">
        <f t="shared" ca="1" si="90"/>
        <v>13.859976242786516</v>
      </c>
      <c r="AN203" s="42">
        <f t="shared" ca="1" si="91"/>
        <v>1.1045035563123165E-4</v>
      </c>
    </row>
    <row r="204" spans="3:40" x14ac:dyDescent="0.35">
      <c r="C204" s="13">
        <v>159</v>
      </c>
      <c r="D204" s="26">
        <f t="shared" si="64"/>
        <v>6.7241921394827671</v>
      </c>
      <c r="E204" s="26">
        <f t="shared" si="64"/>
        <v>6.8241921394827676</v>
      </c>
      <c r="F204" s="31"/>
      <c r="G204" s="31"/>
      <c r="H204" s="13">
        <v>159</v>
      </c>
      <c r="I204" s="26">
        <f t="shared" si="65"/>
        <v>12.047115056427707</v>
      </c>
      <c r="J204" s="26">
        <f t="shared" si="92"/>
        <v>8.2364321561655931</v>
      </c>
      <c r="K204" s="26">
        <f t="shared" si="92"/>
        <v>13.06466933712167</v>
      </c>
      <c r="L204" s="26">
        <f t="shared" ca="1" si="92"/>
        <v>3.8695371165857786</v>
      </c>
      <c r="M204" s="30"/>
      <c r="N204" s="30"/>
      <c r="O204" s="26">
        <f t="shared" ca="1" si="66"/>
        <v>13.06466933712167</v>
      </c>
      <c r="P204" s="26">
        <f t="shared" ca="1" si="67"/>
        <v>1.3556604840421333E-4</v>
      </c>
      <c r="Q204" s="42">
        <f t="shared" ca="1" si="68"/>
        <v>13.06466933712167</v>
      </c>
      <c r="R204" s="42">
        <f t="shared" ca="1" si="69"/>
        <v>1.3556604840421333E-4</v>
      </c>
      <c r="S204" s="42">
        <f t="shared" ca="1" si="70"/>
        <v>9.3448619994067084</v>
      </c>
      <c r="T204" s="42">
        <f t="shared" ca="1" si="71"/>
        <v>3.1925056226568571E-4</v>
      </c>
      <c r="U204" s="42">
        <f t="shared" ca="1" si="72"/>
        <v>5.1067149713905371</v>
      </c>
      <c r="V204" s="42">
        <f t="shared" ca="1" si="73"/>
        <v>8.4712280554723803E-4</v>
      </c>
      <c r="W204" s="42">
        <f t="shared" ca="1" si="74"/>
        <v>2.1076378786732559</v>
      </c>
      <c r="X204" s="42">
        <f t="shared" ca="1" si="75"/>
        <v>1.6898730616137813E-3</v>
      </c>
      <c r="Y204" s="42">
        <f t="shared" ca="1" si="76"/>
        <v>0.56928221127402967</v>
      </c>
      <c r="Z204" s="42">
        <f t="shared" ca="1" si="77"/>
        <v>2.4081839058472635E-3</v>
      </c>
      <c r="AA204" s="42">
        <f t="shared" ca="1" si="78"/>
        <v>2.7594456684867735E-2</v>
      </c>
      <c r="AB204" s="42">
        <f t="shared" ca="1" si="79"/>
        <v>2.7280883130275622E-3</v>
      </c>
      <c r="AC204" s="42">
        <f t="shared" ca="1" si="80"/>
        <v>0.15400436171303136</v>
      </c>
      <c r="AD204" s="42">
        <f t="shared" ca="1" si="81"/>
        <v>2.6498264730215886E-3</v>
      </c>
      <c r="AE204" s="42">
        <f t="shared" ca="1" si="82"/>
        <v>1.0360794419890409</v>
      </c>
      <c r="AF204" s="42">
        <f t="shared" ca="1" si="83"/>
        <v>2.1627679570041256E-3</v>
      </c>
      <c r="AG204" s="42">
        <f t="shared" ca="1" si="84"/>
        <v>3.1168793408998368</v>
      </c>
      <c r="AH204" s="42">
        <f t="shared" ca="1" si="85"/>
        <v>1.3394605791283919E-3</v>
      </c>
      <c r="AI204" s="42">
        <f t="shared" ca="1" si="86"/>
        <v>6.7142558787696576</v>
      </c>
      <c r="AJ204" s="42">
        <f t="shared" ca="1" si="87"/>
        <v>5.8504905593249326E-4</v>
      </c>
      <c r="AK204" s="42">
        <f t="shared" ca="1" si="88"/>
        <v>11.041710180426765</v>
      </c>
      <c r="AL204" s="42">
        <f t="shared" ca="1" si="89"/>
        <v>2.1599656903269391E-4</v>
      </c>
      <c r="AM204" s="42">
        <f t="shared" ca="1" si="90"/>
        <v>13.823032264958702</v>
      </c>
      <c r="AN204" s="42">
        <f t="shared" ca="1" si="91"/>
        <v>1.1384517899569108E-4</v>
      </c>
    </row>
    <row r="205" spans="3:40" x14ac:dyDescent="0.35">
      <c r="C205" s="44">
        <v>160</v>
      </c>
      <c r="D205" s="26">
        <f t="shared" si="64"/>
        <v>6.8326160372650317</v>
      </c>
      <c r="E205" s="26">
        <f t="shared" si="64"/>
        <v>6.9326160372650332</v>
      </c>
      <c r="F205" s="31"/>
      <c r="G205" s="31"/>
      <c r="H205" s="13">
        <v>160</v>
      </c>
      <c r="I205" s="26">
        <f t="shared" si="65"/>
        <v>12.357006792672623</v>
      </c>
      <c r="J205" s="26">
        <f t="shared" si="92"/>
        <v>8.4127688739531283</v>
      </c>
      <c r="K205" s="26">
        <f t="shared" si="92"/>
        <v>13.14877390017576</v>
      </c>
      <c r="L205" s="26">
        <f t="shared" ca="1" si="92"/>
        <v>3.8844345258416006</v>
      </c>
      <c r="M205" s="30"/>
      <c r="N205" s="30"/>
      <c r="O205" s="26">
        <f t="shared" ca="1" si="66"/>
        <v>13.14877390017576</v>
      </c>
      <c r="P205" s="26">
        <f t="shared" ca="1" si="67"/>
        <v>1.3581267800014284E-4</v>
      </c>
      <c r="Q205" s="42">
        <f t="shared" ca="1" si="68"/>
        <v>13.14877390017576</v>
      </c>
      <c r="R205" s="42">
        <f t="shared" ca="1" si="69"/>
        <v>1.3581267800014284E-4</v>
      </c>
      <c r="S205" s="42">
        <f t="shared" ca="1" si="70"/>
        <v>9.4913300208053215</v>
      </c>
      <c r="T205" s="42">
        <f t="shared" ca="1" si="71"/>
        <v>3.1527149110822575E-4</v>
      </c>
      <c r="U205" s="42">
        <f t="shared" ca="1" si="72"/>
        <v>5.2331289221990298</v>
      </c>
      <c r="V205" s="42">
        <f t="shared" ca="1" si="73"/>
        <v>8.4043631652654571E-4</v>
      </c>
      <c r="W205" s="42">
        <f t="shared" ca="1" si="74"/>
        <v>2.1821973620974924</v>
      </c>
      <c r="X205" s="42">
        <f t="shared" ca="1" si="75"/>
        <v>1.6966722886600026E-3</v>
      </c>
      <c r="Y205" s="42">
        <f t="shared" ca="1" si="76"/>
        <v>0.60172456859620538</v>
      </c>
      <c r="Z205" s="42">
        <f t="shared" ca="1" si="77"/>
        <v>2.4414354484263811E-3</v>
      </c>
      <c r="AA205" s="42">
        <f t="shared" ca="1" si="78"/>
        <v>3.4112533762228232E-2</v>
      </c>
      <c r="AB205" s="42">
        <f t="shared" ca="1" si="79"/>
        <v>2.7823159762504638E-3</v>
      </c>
      <c r="AC205" s="42">
        <f t="shared" ca="1" si="80"/>
        <v>0.13929901471789091</v>
      </c>
      <c r="AD205" s="42">
        <f t="shared" ca="1" si="81"/>
        <v>2.7157375760886908E-3</v>
      </c>
      <c r="AE205" s="42">
        <f t="shared" ca="1" si="82"/>
        <v>0.99034262328878409</v>
      </c>
      <c r="AF205" s="42">
        <f t="shared" ca="1" si="83"/>
        <v>2.2324587373783022E-3</v>
      </c>
      <c r="AG205" s="42">
        <f t="shared" ca="1" si="84"/>
        <v>3.0230614809215623</v>
      </c>
      <c r="AH205" s="42">
        <f t="shared" ca="1" si="85"/>
        <v>1.3980141102326827E-3</v>
      </c>
      <c r="AI205" s="42">
        <f t="shared" ca="1" si="86"/>
        <v>6.5735990437930036</v>
      </c>
      <c r="AJ205" s="42">
        <f t="shared" ca="1" si="87"/>
        <v>6.1724530968051776E-4</v>
      </c>
      <c r="AK205" s="42">
        <f t="shared" ca="1" si="88"/>
        <v>10.907287564464962</v>
      </c>
      <c r="AL205" s="42">
        <f t="shared" ca="1" si="89"/>
        <v>2.27556343376981E-4</v>
      </c>
      <c r="AM205" s="42">
        <f t="shared" ca="1" si="90"/>
        <v>13.781865288485863</v>
      </c>
      <c r="AN205" s="42">
        <f t="shared" ca="1" si="91"/>
        <v>1.173900193029441E-4</v>
      </c>
    </row>
    <row r="206" spans="3:40" x14ac:dyDescent="0.35">
      <c r="C206" s="44">
        <v>161</v>
      </c>
      <c r="D206" s="26">
        <f t="shared" si="64"/>
        <v>6.9405083268203613</v>
      </c>
      <c r="E206" s="26">
        <f t="shared" si="64"/>
        <v>7.040508326820361</v>
      </c>
      <c r="F206" s="31"/>
      <c r="G206" s="31"/>
      <c r="H206" s="13">
        <v>161</v>
      </c>
      <c r="I206" s="26">
        <f t="shared" si="65"/>
        <v>12.667182850238429</v>
      </c>
      <c r="J206" s="26">
        <f t="shared" si="92"/>
        <v>8.5872780034758431</v>
      </c>
      <c r="K206" s="26">
        <f t="shared" si="92"/>
        <v>13.229306928459723</v>
      </c>
      <c r="L206" s="26">
        <f t="shared" ca="1" si="92"/>
        <v>3.8993117465628098</v>
      </c>
      <c r="M206" s="30"/>
      <c r="N206" s="30"/>
      <c r="O206" s="26">
        <f t="shared" ca="1" si="66"/>
        <v>13.229306928459723</v>
      </c>
      <c r="P206" s="26">
        <f t="shared" ca="1" si="67"/>
        <v>1.3608290614267832E-4</v>
      </c>
      <c r="Q206" s="42">
        <f t="shared" ca="1" si="68"/>
        <v>13.229306928459723</v>
      </c>
      <c r="R206" s="42">
        <f t="shared" ca="1" si="69"/>
        <v>1.3608290614267832E-4</v>
      </c>
      <c r="S206" s="42">
        <f t="shared" ca="1" si="70"/>
        <v>9.6372197133616293</v>
      </c>
      <c r="T206" s="42">
        <f t="shared" ca="1" si="71"/>
        <v>3.1118044452979127E-4</v>
      </c>
      <c r="U206" s="42">
        <f t="shared" ca="1" si="72"/>
        <v>5.3610521261910584</v>
      </c>
      <c r="V206" s="42">
        <f t="shared" ca="1" si="73"/>
        <v>8.3296941562095402E-4</v>
      </c>
      <c r="W206" s="42">
        <f t="shared" ca="1" si="74"/>
        <v>2.2584533056097347</v>
      </c>
      <c r="X206" s="42">
        <f t="shared" ca="1" si="75"/>
        <v>1.7017232701498919E-3</v>
      </c>
      <c r="Y206" s="42">
        <f t="shared" ca="1" si="76"/>
        <v>0.63527337769382586</v>
      </c>
      <c r="Z206" s="42">
        <f t="shared" ca="1" si="77"/>
        <v>2.472902140226762E-3</v>
      </c>
      <c r="AA206" s="42">
        <f t="shared" ca="1" si="78"/>
        <v>4.1336720971212812E-2</v>
      </c>
      <c r="AB206" s="42">
        <f t="shared" ca="1" si="79"/>
        <v>2.8353103034576498E-3</v>
      </c>
      <c r="AC206" s="42">
        <f t="shared" ca="1" si="80"/>
        <v>0.12538433359225137</v>
      </c>
      <c r="AD206" s="42">
        <f t="shared" ca="1" si="81"/>
        <v>2.7809669964789525E-3</v>
      </c>
      <c r="AE206" s="42">
        <f t="shared" ca="1" si="82"/>
        <v>0.94591903083033801</v>
      </c>
      <c r="AF206" s="42">
        <f t="shared" ca="1" si="83"/>
        <v>2.3021963716592904E-3</v>
      </c>
      <c r="AG206" s="42">
        <f t="shared" ca="1" si="84"/>
        <v>2.9310323768164315</v>
      </c>
      <c r="AH206" s="42">
        <f t="shared" ca="1" si="85"/>
        <v>1.4575754019029838E-3</v>
      </c>
      <c r="AI206" s="42">
        <f t="shared" ca="1" si="86"/>
        <v>6.4339862041849871</v>
      </c>
      <c r="AJ206" s="42">
        <f t="shared" ca="1" si="87"/>
        <v>6.506323422189286E-4</v>
      </c>
      <c r="AK206" s="42">
        <f t="shared" ca="1" si="88"/>
        <v>10.7712422956347</v>
      </c>
      <c r="AL206" s="42">
        <f t="shared" ca="1" si="89"/>
        <v>2.3966799275948117E-4</v>
      </c>
      <c r="AM206" s="42">
        <f t="shared" ca="1" si="90"/>
        <v>13.736515909962204</v>
      </c>
      <c r="AN206" s="42">
        <f t="shared" ca="1" si="91"/>
        <v>1.210828618632355E-4</v>
      </c>
    </row>
    <row r="207" spans="3:40" x14ac:dyDescent="0.35">
      <c r="C207" s="13">
        <v>162</v>
      </c>
      <c r="D207" s="26">
        <f t="shared" si="64"/>
        <v>7.0474629396386268</v>
      </c>
      <c r="E207" s="26">
        <f t="shared" si="64"/>
        <v>7.1474629396386247</v>
      </c>
      <c r="F207" s="31"/>
      <c r="G207" s="31"/>
      <c r="H207" s="13">
        <v>162</v>
      </c>
      <c r="I207" s="26">
        <f t="shared" si="65"/>
        <v>12.976755272948527</v>
      </c>
      <c r="J207" s="26">
        <f t="shared" si="92"/>
        <v>8.7591402502537488</v>
      </c>
      <c r="K207" s="26">
        <f t="shared" si="92"/>
        <v>13.306192132534974</v>
      </c>
      <c r="L207" s="26">
        <f t="shared" ca="1" si="92"/>
        <v>3.914167153368195</v>
      </c>
      <c r="M207" s="30"/>
      <c r="N207" s="30"/>
      <c r="O207" s="26">
        <f t="shared" ca="1" si="66"/>
        <v>13.306192132534974</v>
      </c>
      <c r="P207" s="26">
        <f t="shared" ca="1" si="67"/>
        <v>1.3637068195246666E-4</v>
      </c>
      <c r="Q207" s="42">
        <f t="shared" ca="1" si="68"/>
        <v>13.306192132534974</v>
      </c>
      <c r="R207" s="42">
        <f t="shared" ca="1" si="69"/>
        <v>1.3637068195246666E-4</v>
      </c>
      <c r="S207" s="42">
        <f t="shared" ca="1" si="70"/>
        <v>9.7824306639384826</v>
      </c>
      <c r="T207" s="42">
        <f t="shared" ca="1" si="71"/>
        <v>3.0697086582598941E-4</v>
      </c>
      <c r="U207" s="42">
        <f t="shared" ca="1" si="72"/>
        <v>5.4904488776902491</v>
      </c>
      <c r="V207" s="42">
        <f t="shared" ca="1" si="73"/>
        <v>8.2469875280444379E-4</v>
      </c>
      <c r="W207" s="42">
        <f t="shared" ca="1" si="74"/>
        <v>2.3364194990353178</v>
      </c>
      <c r="X207" s="42">
        <f t="shared" ca="1" si="75"/>
        <v>1.7048975067227754E-3</v>
      </c>
      <c r="Y207" s="42">
        <f t="shared" ca="1" si="76"/>
        <v>0.66994841926970905</v>
      </c>
      <c r="Z207" s="42">
        <f t="shared" ca="1" si="77"/>
        <v>2.5023346151893605E-3</v>
      </c>
      <c r="AA207" s="42">
        <f t="shared" ca="1" si="78"/>
        <v>4.9272996962208389E-2</v>
      </c>
      <c r="AB207" s="42">
        <f t="shared" ca="1" si="79"/>
        <v>2.8867749353819134E-3</v>
      </c>
      <c r="AC207" s="42">
        <f t="shared" ca="1" si="80"/>
        <v>0.1122494337433597</v>
      </c>
      <c r="AD207" s="42">
        <f t="shared" ca="1" si="81"/>
        <v>2.8452162613739071E-3</v>
      </c>
      <c r="AE207" s="42">
        <f t="shared" ca="1" si="82"/>
        <v>0.90278739106866335</v>
      </c>
      <c r="AF207" s="42">
        <f t="shared" ca="1" si="83"/>
        <v>2.371709463208551E-3</v>
      </c>
      <c r="AG207" s="42">
        <f t="shared" ca="1" si="84"/>
        <v>2.8407880266410408</v>
      </c>
      <c r="AH207" s="42">
        <f t="shared" ca="1" si="85"/>
        <v>1.5179638284523035E-3</v>
      </c>
      <c r="AI207" s="42">
        <f t="shared" ca="1" si="86"/>
        <v>6.2954748546898829</v>
      </c>
      <c r="AJ207" s="42">
        <f t="shared" ca="1" si="87"/>
        <v>6.8516116648248914E-4</v>
      </c>
      <c r="AK207" s="42">
        <f t="shared" ca="1" si="88"/>
        <v>10.633681299723918</v>
      </c>
      <c r="AL207" s="42">
        <f t="shared" ca="1" si="89"/>
        <v>2.5233186382117074E-4</v>
      </c>
      <c r="AM207" s="42">
        <f t="shared" ca="1" si="90"/>
        <v>13.687028728010281</v>
      </c>
      <c r="AN207" s="42">
        <f t="shared" ca="1" si="91"/>
        <v>1.2492154669817843E-4</v>
      </c>
    </row>
    <row r="208" spans="3:40" x14ac:dyDescent="0.35">
      <c r="C208" s="44">
        <v>163</v>
      </c>
      <c r="D208" s="26">
        <f t="shared" si="64"/>
        <v>7.1530956797351308</v>
      </c>
      <c r="E208" s="26">
        <f t="shared" si="64"/>
        <v>7.2530956797351305</v>
      </c>
      <c r="F208" s="31"/>
      <c r="G208" s="31"/>
      <c r="H208" s="13">
        <v>163</v>
      </c>
      <c r="I208" s="26">
        <f t="shared" si="65"/>
        <v>13.284812377248741</v>
      </c>
      <c r="J208" s="26">
        <f t="shared" si="92"/>
        <v>8.9275437759706513</v>
      </c>
      <c r="K208" s="26">
        <f t="shared" si="92"/>
        <v>13.379356290149049</v>
      </c>
      <c r="L208" s="26">
        <f t="shared" ca="1" si="92"/>
        <v>3.9289989754217771</v>
      </c>
      <c r="M208" s="30"/>
      <c r="N208" s="30"/>
      <c r="O208" s="26">
        <f t="shared" ca="1" si="66"/>
        <v>13.379356290149049</v>
      </c>
      <c r="P208" s="26">
        <f t="shared" ca="1" si="67"/>
        <v>1.3667060115163759E-4</v>
      </c>
      <c r="Q208" s="42">
        <f t="shared" ca="1" si="68"/>
        <v>13.379356290149049</v>
      </c>
      <c r="R208" s="42">
        <f t="shared" ca="1" si="69"/>
        <v>1.3667060115163759E-4</v>
      </c>
      <c r="S208" s="42">
        <f t="shared" ca="1" si="70"/>
        <v>9.9268612455460747</v>
      </c>
      <c r="T208" s="42">
        <f t="shared" ca="1" si="71"/>
        <v>3.0263880201384318E-4</v>
      </c>
      <c r="U208" s="42">
        <f t="shared" ca="1" si="72"/>
        <v>5.6212811164263661</v>
      </c>
      <c r="V208" s="42">
        <f t="shared" ca="1" si="73"/>
        <v>8.1561015050210387E-4</v>
      </c>
      <c r="W208" s="42">
        <f t="shared" ca="1" si="74"/>
        <v>2.4161088648635931</v>
      </c>
      <c r="X208" s="42">
        <f t="shared" ca="1" si="75"/>
        <v>1.7060817888039242E-3</v>
      </c>
      <c r="Y208" s="42">
        <f t="shared" ca="1" si="76"/>
        <v>0.70576973512148267</v>
      </c>
      <c r="Z208" s="42">
        <f t="shared" ca="1" si="77"/>
        <v>2.5294946208618422E-3</v>
      </c>
      <c r="AA208" s="42">
        <f t="shared" ca="1" si="78"/>
        <v>5.7927899870671665E-2</v>
      </c>
      <c r="AB208" s="42">
        <f t="shared" ca="1" si="79"/>
        <v>2.9364184470451649E-3</v>
      </c>
      <c r="AC208" s="42">
        <f t="shared" ca="1" si="80"/>
        <v>9.988395803411855E-2</v>
      </c>
      <c r="AD208" s="42">
        <f t="shared" ca="1" si="81"/>
        <v>2.9081870612328187E-3</v>
      </c>
      <c r="AE208" s="42">
        <f t="shared" ca="1" si="82"/>
        <v>0.86092649100876828</v>
      </c>
      <c r="AF208" s="42">
        <f t="shared" ca="1" si="83"/>
        <v>2.4407207007874823E-3</v>
      </c>
      <c r="AG208" s="42">
        <f t="shared" ca="1" si="84"/>
        <v>2.7523231166544382</v>
      </c>
      <c r="AH208" s="42">
        <f t="shared" ca="1" si="85"/>
        <v>1.5789865186800083E-3</v>
      </c>
      <c r="AI208" s="42">
        <f t="shared" ca="1" si="86"/>
        <v>6.1581200370482616</v>
      </c>
      <c r="AJ208" s="42">
        <f t="shared" ca="1" si="87"/>
        <v>7.207733656158802E-4</v>
      </c>
      <c r="AK208" s="42">
        <f t="shared" ca="1" si="88"/>
        <v>10.494711304805938</v>
      </c>
      <c r="AL208" s="42">
        <f t="shared" ca="1" si="89"/>
        <v>2.6554590175730674E-4</v>
      </c>
      <c r="AM208" s="42">
        <f t="shared" ca="1" si="90"/>
        <v>13.633452263779327</v>
      </c>
      <c r="AN208" s="42">
        <f t="shared" ca="1" si="91"/>
        <v>1.2890373679788324E-4</v>
      </c>
    </row>
    <row r="209" spans="3:40" x14ac:dyDescent="0.35">
      <c r="C209" s="44">
        <v>164</v>
      </c>
      <c r="D209" s="26">
        <f t="shared" si="64"/>
        <v>7.2570456079015058</v>
      </c>
      <c r="E209" s="26">
        <f t="shared" si="64"/>
        <v>7.3570456079015054</v>
      </c>
      <c r="F209" s="31"/>
      <c r="G209" s="31"/>
      <c r="H209" s="13">
        <v>164</v>
      </c>
      <c r="I209" s="26">
        <f t="shared" si="65"/>
        <v>13.59042378177004</v>
      </c>
      <c r="J209" s="26">
        <f t="shared" si="92"/>
        <v>9.0916889308446063</v>
      </c>
      <c r="K209" s="26">
        <f t="shared" si="92"/>
        <v>13.44872937189597</v>
      </c>
      <c r="L209" s="26">
        <f t="shared" ca="1" si="92"/>
        <v>3.9438052953107903</v>
      </c>
      <c r="M209" s="30"/>
      <c r="N209" s="30"/>
      <c r="O209" s="26">
        <f t="shared" ca="1" si="66"/>
        <v>13.44872937189597</v>
      </c>
      <c r="P209" s="26">
        <f t="shared" ca="1" si="67"/>
        <v>1.3697785974585043E-4</v>
      </c>
      <c r="Q209" s="42">
        <f t="shared" ca="1" si="68"/>
        <v>13.44872937189597</v>
      </c>
      <c r="R209" s="42">
        <f t="shared" ca="1" si="69"/>
        <v>1.3697785974585043E-4</v>
      </c>
      <c r="S209" s="42">
        <f t="shared" ca="1" si="70"/>
        <v>10.070408730304903</v>
      </c>
      <c r="T209" s="42">
        <f t="shared" ca="1" si="71"/>
        <v>2.9818269822561022E-4</v>
      </c>
      <c r="U209" s="42">
        <f t="shared" ca="1" si="72"/>
        <v>5.753508402851895</v>
      </c>
      <c r="V209" s="42">
        <f t="shared" ca="1" si="73"/>
        <v>8.0569834779470513E-4</v>
      </c>
      <c r="W209" s="42">
        <f t="shared" ca="1" si="74"/>
        <v>2.4975334044897823</v>
      </c>
      <c r="X209" s="42">
        <f t="shared" ca="1" si="75"/>
        <v>1.7051789898200572E-3</v>
      </c>
      <c r="Y209" s="42">
        <f t="shared" ca="1" si="76"/>
        <v>0.74275760678632008</v>
      </c>
      <c r="Z209" s="42">
        <f t="shared" ca="1" si="77"/>
        <v>2.5541567854623867E-3</v>
      </c>
      <c r="AA209" s="42">
        <f t="shared" ca="1" si="78"/>
        <v>6.7308524482782725E-2</v>
      </c>
      <c r="AB209" s="42">
        <f t="shared" ca="1" si="79"/>
        <v>2.9839563157036965E-3</v>
      </c>
      <c r="AC209" s="42">
        <f t="shared" ca="1" si="80"/>
        <v>8.8278082072475866E-2</v>
      </c>
      <c r="AD209" s="42">
        <f t="shared" ca="1" si="81"/>
        <v>2.9695832516334641E-3</v>
      </c>
      <c r="AE209" s="42">
        <f t="shared" ca="1" si="82"/>
        <v>0.82031520712960038</v>
      </c>
      <c r="AF209" s="42">
        <f t="shared" ca="1" si="83"/>
        <v>2.5089487644896547E-3</v>
      </c>
      <c r="AG209" s="42">
        <f t="shared" ca="1" si="84"/>
        <v>2.6656310780953905</v>
      </c>
      <c r="AH209" s="42">
        <f t="shared" ca="1" si="85"/>
        <v>1.6404394526115453E-3</v>
      </c>
      <c r="AI209" s="42">
        <f t="shared" ca="1" si="86"/>
        <v>6.021974338880872</v>
      </c>
      <c r="AJ209" s="42">
        <f t="shared" ca="1" si="87"/>
        <v>7.5740100919064054E-4</v>
      </c>
      <c r="AK209" s="42">
        <f t="shared" ca="1" si="88"/>
        <v>10.354438701561852</v>
      </c>
      <c r="AL209" s="42">
        <f t="shared" ca="1" si="89"/>
        <v>2.7930547132070478E-4</v>
      </c>
      <c r="AM209" s="42">
        <f t="shared" ca="1" si="90"/>
        <v>13.575838874756249</v>
      </c>
      <c r="AN209" s="42">
        <f t="shared" ca="1" si="91"/>
        <v>1.3302688630053647E-4</v>
      </c>
    </row>
    <row r="210" spans="3:40" x14ac:dyDescent="0.35">
      <c r="C210" s="13">
        <v>165</v>
      </c>
      <c r="D210" s="26">
        <f t="shared" si="64"/>
        <v>7.3589762599755115</v>
      </c>
      <c r="E210" s="26">
        <f t="shared" si="64"/>
        <v>7.4589762599755103</v>
      </c>
      <c r="F210" s="31"/>
      <c r="G210" s="31"/>
      <c r="H210" s="13">
        <v>165</v>
      </c>
      <c r="I210" s="26">
        <f t="shared" si="65"/>
        <v>13.892645636081591</v>
      </c>
      <c r="J210" s="26">
        <f t="shared" si="92"/>
        <v>9.2507929295264404</v>
      </c>
      <c r="K210" s="26">
        <f t="shared" si="92"/>
        <v>13.514244662121188</v>
      </c>
      <c r="L210" s="26">
        <f t="shared" ca="1" si="92"/>
        <v>3.9585840482285981</v>
      </c>
      <c r="M210" s="30"/>
      <c r="N210" s="30"/>
      <c r="O210" s="26">
        <f t="shared" ca="1" si="66"/>
        <v>13.514244662121188</v>
      </c>
      <c r="P210" s="26">
        <f t="shared" ca="1" si="67"/>
        <v>1.3728820881080464E-4</v>
      </c>
      <c r="Q210" s="42">
        <f t="shared" ca="1" si="68"/>
        <v>13.514244662121188</v>
      </c>
      <c r="R210" s="42">
        <f t="shared" ca="1" si="69"/>
        <v>1.3728820881080464E-4</v>
      </c>
      <c r="S210" s="42">
        <f t="shared" ca="1" si="70"/>
        <v>10.212969406785279</v>
      </c>
      <c r="T210" s="42">
        <f t="shared" ca="1" si="71"/>
        <v>2.9360318628434686E-4</v>
      </c>
      <c r="U210" s="42">
        <f t="shared" ca="1" si="72"/>
        <v>5.8870878966915239</v>
      </c>
      <c r="V210" s="42">
        <f t="shared" ca="1" si="73"/>
        <v>7.9496666031847268E-4</v>
      </c>
      <c r="W210" s="42">
        <f t="shared" ca="1" si="74"/>
        <v>2.5807041437893505</v>
      </c>
      <c r="X210" s="42">
        <f t="shared" ca="1" si="75"/>
        <v>1.7021086966804481E-3</v>
      </c>
      <c r="Y210" s="42">
        <f t="shared" ca="1" si="76"/>
        <v>0.78093253316898037</v>
      </c>
      <c r="Z210" s="42">
        <f t="shared" ca="1" si="77"/>
        <v>2.576110286331037E-3</v>
      </c>
      <c r="AA210" s="42">
        <f t="shared" ca="1" si="78"/>
        <v>7.7422519097719536E-2</v>
      </c>
      <c r="AB210" s="42">
        <f t="shared" ca="1" si="79"/>
        <v>3.0291128487526654E-3</v>
      </c>
      <c r="AC210" s="42">
        <f t="shared" ca="1" si="80"/>
        <v>7.7422519097720466E-2</v>
      </c>
      <c r="AD210" s="42">
        <f t="shared" ca="1" si="81"/>
        <v>3.0291128487526645E-3</v>
      </c>
      <c r="AE210" s="42">
        <f t="shared" ca="1" si="82"/>
        <v>0.78093253316898281</v>
      </c>
      <c r="AF210" s="42">
        <f t="shared" ca="1" si="83"/>
        <v>2.5761102863310356E-3</v>
      </c>
      <c r="AG210" s="42">
        <f t="shared" ca="1" si="84"/>
        <v>2.5807041437893496</v>
      </c>
      <c r="AH210" s="42">
        <f t="shared" ca="1" si="85"/>
        <v>1.7021086966804485E-3</v>
      </c>
      <c r="AI210" s="42">
        <f t="shared" ca="1" si="86"/>
        <v>5.8870878966915283</v>
      </c>
      <c r="AJ210" s="42">
        <f t="shared" ca="1" si="87"/>
        <v>7.9496666031847181E-4</v>
      </c>
      <c r="AK210" s="42">
        <f t="shared" ca="1" si="88"/>
        <v>10.212969406785287</v>
      </c>
      <c r="AL210" s="42">
        <f t="shared" ca="1" si="89"/>
        <v>2.9360318628434643E-4</v>
      </c>
      <c r="AM210" s="42">
        <f t="shared" ca="1" si="90"/>
        <v>13.514244662121184</v>
      </c>
      <c r="AN210" s="42">
        <f t="shared" ca="1" si="91"/>
        <v>1.3728820881080481E-4</v>
      </c>
    </row>
    <row r="211" spans="3:40" x14ac:dyDescent="0.35">
      <c r="C211" s="44">
        <v>166</v>
      </c>
      <c r="D211" s="26">
        <f t="shared" si="64"/>
        <v>7.4585767022585774</v>
      </c>
      <c r="E211" s="26">
        <f t="shared" si="64"/>
        <v>7.5585767022585753</v>
      </c>
      <c r="F211" s="31"/>
      <c r="G211" s="31"/>
      <c r="H211" s="13">
        <v>166</v>
      </c>
      <c r="I211" s="26">
        <f t="shared" si="65"/>
        <v>14.190526009755727</v>
      </c>
      <c r="J211" s="26">
        <f t="shared" si="92"/>
        <v>9.4040944352872984</v>
      </c>
      <c r="K211" s="26">
        <f t="shared" si="92"/>
        <v>13.575838874756256</v>
      </c>
      <c r="L211" s="26">
        <f t="shared" ca="1" si="92"/>
        <v>3.9733330214455425</v>
      </c>
      <c r="M211" s="30"/>
      <c r="N211" s="30"/>
      <c r="O211" s="26">
        <f t="shared" ca="1" si="66"/>
        <v>13.575838874756256</v>
      </c>
      <c r="P211" s="26">
        <f t="shared" ca="1" si="67"/>
        <v>1.3759791065423674E-4</v>
      </c>
      <c r="Q211" s="42">
        <f t="shared" ca="1" si="68"/>
        <v>13.575838874756256</v>
      </c>
      <c r="R211" s="42">
        <f t="shared" ca="1" si="69"/>
        <v>1.3759791065423674E-4</v>
      </c>
      <c r="S211" s="42">
        <f t="shared" ca="1" si="70"/>
        <v>10.354438701561845</v>
      </c>
      <c r="T211" s="42">
        <f t="shared" ca="1" si="71"/>
        <v>2.8890287036561975E-4</v>
      </c>
      <c r="U211" s="42">
        <f t="shared" ca="1" si="72"/>
        <v>6.0219743388808666</v>
      </c>
      <c r="V211" s="42">
        <f t="shared" ca="1" si="73"/>
        <v>7.8342656353388995E-4</v>
      </c>
      <c r="W211" s="42">
        <f t="shared" ca="1" si="74"/>
        <v>2.6656310780953927</v>
      </c>
      <c r="X211" s="42">
        <f t="shared" ca="1" si="75"/>
        <v>1.6968076718279048E-3</v>
      </c>
      <c r="Y211" s="42">
        <f t="shared" ca="1" si="76"/>
        <v>0.82031520712959805</v>
      </c>
      <c r="Z211" s="42">
        <f t="shared" ca="1" si="77"/>
        <v>2.5951604035320008E-3</v>
      </c>
      <c r="AA211" s="42">
        <f t="shared" ca="1" si="78"/>
        <v>8.8278082072474465E-2</v>
      </c>
      <c r="AB211" s="42">
        <f t="shared" ca="1" si="79"/>
        <v>3.0716230553231557E-3</v>
      </c>
      <c r="AC211" s="42">
        <f t="shared" ca="1" si="80"/>
        <v>6.7308524482783336E-2</v>
      </c>
      <c r="AD211" s="42">
        <f t="shared" ca="1" si="81"/>
        <v>3.086490001703419E-3</v>
      </c>
      <c r="AE211" s="42">
        <f t="shared" ca="1" si="82"/>
        <v>0.74275760678632297</v>
      </c>
      <c r="AF211" s="42">
        <f t="shared" ca="1" si="83"/>
        <v>2.6419218470540794E-3</v>
      </c>
      <c r="AG211" s="42">
        <f t="shared" ca="1" si="84"/>
        <v>2.4975334044897832</v>
      </c>
      <c r="AH211" s="42">
        <f t="shared" ca="1" si="85"/>
        <v>1.7637717668642151E-3</v>
      </c>
      <c r="AI211" s="42">
        <f t="shared" ca="1" si="86"/>
        <v>5.753508402851903</v>
      </c>
      <c r="AJ211" s="42">
        <f t="shared" ca="1" si="87"/>
        <v>8.3338347876278055E-4</v>
      </c>
      <c r="AK211" s="42">
        <f t="shared" ca="1" si="88"/>
        <v>10.070408730304909</v>
      </c>
      <c r="AL211" s="42">
        <f t="shared" ca="1" si="89"/>
        <v>3.0842875008284156E-4</v>
      </c>
      <c r="AM211" s="42">
        <f t="shared" ca="1" si="90"/>
        <v>13.448729371895967</v>
      </c>
      <c r="AN211" s="42">
        <f t="shared" ca="1" si="91"/>
        <v>1.4168464609730651E-4</v>
      </c>
    </row>
    <row r="212" spans="3:40" x14ac:dyDescent="0.35">
      <c r="C212" s="44">
        <v>167</v>
      </c>
      <c r="D212" s="26">
        <f t="shared" si="64"/>
        <v>7.5555624283172209</v>
      </c>
      <c r="E212" s="26">
        <f t="shared" si="64"/>
        <v>7.6555624283172214</v>
      </c>
      <c r="F212" s="31"/>
      <c r="G212" s="31"/>
      <c r="H212" s="13">
        <v>167</v>
      </c>
      <c r="I212" s="26">
        <f t="shared" si="65"/>
        <v>14.483110401391771</v>
      </c>
      <c r="J212" s="26">
        <f t="shared" si="92"/>
        <v>9.5508580177502385</v>
      </c>
      <c r="K212" s="26">
        <f t="shared" si="92"/>
        <v>13.633452263779333</v>
      </c>
      <c r="L212" s="26">
        <f t="shared" ca="1" si="92"/>
        <v>3.9880498540497391</v>
      </c>
      <c r="M212" s="30"/>
      <c r="N212" s="30"/>
      <c r="O212" s="26">
        <f t="shared" ca="1" si="66"/>
        <v>13.633452263779333</v>
      </c>
      <c r="P212" s="26">
        <f t="shared" ca="1" si="67"/>
        <v>1.3790369658312561E-4</v>
      </c>
      <c r="Q212" s="42">
        <f t="shared" ca="1" si="68"/>
        <v>13.633452263779333</v>
      </c>
      <c r="R212" s="42">
        <f t="shared" ca="1" si="69"/>
        <v>1.3790369658312561E-4</v>
      </c>
      <c r="S212" s="42">
        <f t="shared" ca="1" si="70"/>
        <v>10.49471130480593</v>
      </c>
      <c r="T212" s="42">
        <f t="shared" ca="1" si="71"/>
        <v>2.8408611243171928E-4</v>
      </c>
      <c r="U212" s="42">
        <f t="shared" ca="1" si="72"/>
        <v>6.1581200370482509</v>
      </c>
      <c r="V212" s="42">
        <f t="shared" ca="1" si="73"/>
        <v>7.710972077787212E-4</v>
      </c>
      <c r="W212" s="42">
        <f t="shared" ca="1" si="74"/>
        <v>2.7523231166544404</v>
      </c>
      <c r="X212" s="42">
        <f t="shared" ca="1" si="75"/>
        <v>1.6892301432837086E-3</v>
      </c>
      <c r="Y212" s="42">
        <f t="shared" ca="1" si="76"/>
        <v>0.86092649100876717</v>
      </c>
      <c r="Z212" s="42">
        <f t="shared" ca="1" si="77"/>
        <v>2.6111299433724273E-3</v>
      </c>
      <c r="AA212" s="42">
        <f t="shared" ca="1" si="78"/>
        <v>9.9883958034117107E-2</v>
      </c>
      <c r="AB212" s="42">
        <f t="shared" ca="1" si="79"/>
        <v>3.1112344456550212E-3</v>
      </c>
      <c r="AC212" s="42">
        <f t="shared" ca="1" si="80"/>
        <v>5.7927899870672817E-2</v>
      </c>
      <c r="AD212" s="42">
        <f t="shared" ca="1" si="81"/>
        <v>3.1414369251168157E-3</v>
      </c>
      <c r="AE212" s="42">
        <f t="shared" ca="1" si="82"/>
        <v>0.70576973512148589</v>
      </c>
      <c r="AF212" s="42">
        <f t="shared" ca="1" si="83"/>
        <v>2.7061019902854216E-3</v>
      </c>
      <c r="AG212" s="42">
        <f t="shared" ca="1" si="84"/>
        <v>2.4161088648635909</v>
      </c>
      <c r="AH212" s="42">
        <f t="shared" ca="1" si="85"/>
        <v>1.8251991074402778E-3</v>
      </c>
      <c r="AI212" s="42">
        <f t="shared" ca="1" si="86"/>
        <v>5.6212811164263723</v>
      </c>
      <c r="AJ212" s="42">
        <f t="shared" ca="1" si="87"/>
        <v>8.7255542406282284E-4</v>
      </c>
      <c r="AK212" s="42">
        <f t="shared" ca="1" si="88"/>
        <v>9.9268612455460872</v>
      </c>
      <c r="AL212" s="42">
        <f t="shared" ca="1" si="89"/>
        <v>3.2376881046231168E-4</v>
      </c>
      <c r="AM212" s="42">
        <f t="shared" ca="1" si="90"/>
        <v>13.379356290149044</v>
      </c>
      <c r="AN212" s="42">
        <f t="shared" ca="1" si="91"/>
        <v>1.462128374338822E-4</v>
      </c>
    </row>
    <row r="213" spans="3:40" x14ac:dyDescent="0.35">
      <c r="C213" s="13">
        <v>168</v>
      </c>
      <c r="D213" s="26">
        <f t="shared" si="64"/>
        <v>7.6496761023721556</v>
      </c>
      <c r="E213" s="26">
        <f t="shared" si="64"/>
        <v>7.7496761023721543</v>
      </c>
      <c r="F213" s="31"/>
      <c r="G213" s="31"/>
      <c r="H213" s="13">
        <v>168</v>
      </c>
      <c r="I213" s="26">
        <f t="shared" si="65"/>
        <v>14.769447326126169</v>
      </c>
      <c r="J213" s="26">
        <f t="shared" si="92"/>
        <v>9.6903784502286534</v>
      </c>
      <c r="K213" s="26">
        <f t="shared" si="92"/>
        <v>13.687028728010288</v>
      </c>
      <c r="L213" s="26">
        <f t="shared" ca="1" si="92"/>
        <v>4.0027320369389416</v>
      </c>
      <c r="M213" s="30"/>
      <c r="N213" s="30"/>
      <c r="O213" s="26">
        <f t="shared" ca="1" si="66"/>
        <v>13.687028728010288</v>
      </c>
      <c r="P213" s="26">
        <f t="shared" ca="1" si="67"/>
        <v>1.3820272646715415E-4</v>
      </c>
      <c r="Q213" s="42">
        <f t="shared" ca="1" si="68"/>
        <v>13.687028728010288</v>
      </c>
      <c r="R213" s="42">
        <f t="shared" ca="1" si="69"/>
        <v>1.3820272646715415E-4</v>
      </c>
      <c r="S213" s="42">
        <f t="shared" ca="1" si="70"/>
        <v>10.633681299723914</v>
      </c>
      <c r="T213" s="42">
        <f t="shared" ca="1" si="71"/>
        <v>2.7915881988621789E-4</v>
      </c>
      <c r="U213" s="42">
        <f t="shared" ca="1" si="72"/>
        <v>6.295474854689874</v>
      </c>
      <c r="V213" s="42">
        <f t="shared" ca="1" si="73"/>
        <v>7.580048740997282E-4</v>
      </c>
      <c r="W213" s="42">
        <f t="shared" ca="1" si="74"/>
        <v>2.8407880266410452</v>
      </c>
      <c r="X213" s="42">
        <f t="shared" ca="1" si="75"/>
        <v>1.6793479212796759E-3</v>
      </c>
      <c r="Y213" s="42">
        <f t="shared" ca="1" si="76"/>
        <v>0.9027873910686619</v>
      </c>
      <c r="Z213" s="42">
        <f t="shared" ca="1" si="77"/>
        <v>2.6238605177961063E-3</v>
      </c>
      <c r="AA213" s="42">
        <f t="shared" ca="1" si="78"/>
        <v>0.1122494337433593</v>
      </c>
      <c r="AB213" s="42">
        <f t="shared" ca="1" si="79"/>
        <v>3.1477087428368471E-3</v>
      </c>
      <c r="AC213" s="42">
        <f t="shared" ca="1" si="80"/>
        <v>4.9272996962209263E-2</v>
      </c>
      <c r="AD213" s="42">
        <f t="shared" ca="1" si="81"/>
        <v>3.1936857756872552E-3</v>
      </c>
      <c r="AE213" s="42">
        <f t="shared" ca="1" si="82"/>
        <v>0.66994841926971238</v>
      </c>
      <c r="AF213" s="42">
        <f t="shared" ca="1" si="83"/>
        <v>2.7683732349861275E-3</v>
      </c>
      <c r="AG213" s="42">
        <f t="shared" ca="1" si="84"/>
        <v>2.3364194990353164</v>
      </c>
      <c r="AH213" s="42">
        <f t="shared" ca="1" si="85"/>
        <v>1.8861556713304524E-3</v>
      </c>
      <c r="AI213" s="42">
        <f t="shared" ca="1" si="86"/>
        <v>5.4904488776902554</v>
      </c>
      <c r="AJ213" s="42">
        <f t="shared" ca="1" si="87"/>
        <v>9.1237756147072801E-4</v>
      </c>
      <c r="AK213" s="42">
        <f t="shared" ca="1" si="88"/>
        <v>9.7824306639384968</v>
      </c>
      <c r="AL213" s="42">
        <f t="shared" ca="1" si="89"/>
        <v>3.3960683104280857E-4</v>
      </c>
      <c r="AM213" s="42">
        <f t="shared" ca="1" si="90"/>
        <v>13.306192132534967</v>
      </c>
      <c r="AN213" s="42">
        <f t="shared" ca="1" si="91"/>
        <v>1.508690898740761E-4</v>
      </c>
    </row>
    <row r="214" spans="3:40" x14ac:dyDescent="0.35">
      <c r="C214" s="44">
        <v>169</v>
      </c>
      <c r="D214" s="26">
        <f t="shared" si="64"/>
        <v>7.7406881552996172</v>
      </c>
      <c r="E214" s="26">
        <f t="shared" si="64"/>
        <v>7.8406881552996168</v>
      </c>
      <c r="F214" s="31"/>
      <c r="G214" s="31"/>
      <c r="H214" s="13">
        <v>169</v>
      </c>
      <c r="I214" s="26">
        <f t="shared" si="65"/>
        <v>15.048593939400719</v>
      </c>
      <c r="J214" s="26">
        <f t="shared" si="92"/>
        <v>9.8219848138496797</v>
      </c>
      <c r="K214" s="26">
        <f t="shared" si="92"/>
        <v>13.736515909962211</v>
      </c>
      <c r="L214" s="26">
        <f t="shared" ca="1" si="92"/>
        <v>4.0173769130439183</v>
      </c>
      <c r="M214" s="30"/>
      <c r="N214" s="30"/>
      <c r="O214" s="26">
        <f t="shared" ca="1" si="66"/>
        <v>13.736515909962211</v>
      </c>
      <c r="P214" s="26">
        <f t="shared" ca="1" si="67"/>
        <v>1.3849255025361675E-4</v>
      </c>
      <c r="Q214" s="42">
        <f t="shared" ca="1" si="68"/>
        <v>13.736515909962211</v>
      </c>
      <c r="R214" s="42">
        <f t="shared" ca="1" si="69"/>
        <v>1.3849255025361675E-4</v>
      </c>
      <c r="S214" s="42">
        <f t="shared" ca="1" si="70"/>
        <v>10.771242295634694</v>
      </c>
      <c r="T214" s="42">
        <f t="shared" ca="1" si="71"/>
        <v>2.7412823764371368E-4</v>
      </c>
      <c r="U214" s="42">
        <f t="shared" ca="1" si="72"/>
        <v>6.4339862041849774</v>
      </c>
      <c r="V214" s="42">
        <f t="shared" ca="1" si="73"/>
        <v>7.4418238027080489E-4</v>
      </c>
      <c r="W214" s="42">
        <f t="shared" ca="1" si="74"/>
        <v>2.9310323768164293</v>
      </c>
      <c r="X214" s="42">
        <f t="shared" ca="1" si="75"/>
        <v>1.6671503422548103E-3</v>
      </c>
      <c r="Y214" s="42">
        <f t="shared" ca="1" si="76"/>
        <v>0.94591903083033579</v>
      </c>
      <c r="Z214" s="42">
        <f t="shared" ca="1" si="77"/>
        <v>2.6332136669832695E-3</v>
      </c>
      <c r="AA214" s="42">
        <f t="shared" ca="1" si="78"/>
        <v>0.12538433359225035</v>
      </c>
      <c r="AB214" s="42">
        <f t="shared" ca="1" si="79"/>
        <v>3.1808234921679936E-3</v>
      </c>
      <c r="AC214" s="42">
        <f t="shared" ca="1" si="80"/>
        <v>4.1336720971213665E-2</v>
      </c>
      <c r="AD214" s="42">
        <f t="shared" ca="1" si="81"/>
        <v>3.2429804568852288E-3</v>
      </c>
      <c r="AE214" s="42">
        <f t="shared" ca="1" si="82"/>
        <v>0.63527337769382763</v>
      </c>
      <c r="AF214" s="42">
        <f t="shared" ca="1" si="83"/>
        <v>2.8284640671482069E-3</v>
      </c>
      <c r="AG214" s="42">
        <f t="shared" ca="1" si="84"/>
        <v>2.2584533056097333</v>
      </c>
      <c r="AH214" s="42">
        <f t="shared" ca="1" si="85"/>
        <v>1.9464025864798448E-3</v>
      </c>
      <c r="AI214" s="42">
        <f t="shared" ca="1" si="86"/>
        <v>5.3610521261910575</v>
      </c>
      <c r="AJ214" s="42">
        <f t="shared" ca="1" si="87"/>
        <v>9.5273647217647894E-4</v>
      </c>
      <c r="AK214" s="42">
        <f t="shared" ca="1" si="88"/>
        <v>9.6372197133616435</v>
      </c>
      <c r="AL214" s="42">
        <f t="shared" ca="1" si="89"/>
        <v>3.5592298273113545E-4</v>
      </c>
      <c r="AM214" s="42">
        <f t="shared" ca="1" si="90"/>
        <v>13.229306928459716</v>
      </c>
      <c r="AN214" s="42">
        <f t="shared" ca="1" si="91"/>
        <v>1.556493497726413E-4</v>
      </c>
    </row>
    <row r="215" spans="3:40" x14ac:dyDescent="0.35">
      <c r="C215" s="44">
        <v>170</v>
      </c>
      <c r="D215" s="26">
        <f t="shared" si="64"/>
        <v>7.828397239939612</v>
      </c>
      <c r="E215" s="26">
        <f t="shared" si="64"/>
        <v>7.9283972399396117</v>
      </c>
      <c r="F215" s="31"/>
      <c r="G215" s="31"/>
      <c r="H215" s="13">
        <v>170</v>
      </c>
      <c r="I215" s="26">
        <f t="shared" si="65"/>
        <v>15.319621654376521</v>
      </c>
      <c r="J215" s="26">
        <f t="shared" si="92"/>
        <v>9.9450443770567354</v>
      </c>
      <c r="K215" s="26">
        <f t="shared" si="92"/>
        <v>13.781865288485866</v>
      </c>
      <c r="L215" s="26">
        <f t="shared" ca="1" si="92"/>
        <v>4.0319816777632189</v>
      </c>
      <c r="M215" s="30"/>
      <c r="N215" s="30"/>
      <c r="O215" s="26">
        <f t="shared" ca="1" si="66"/>
        <v>13.781865288485866</v>
      </c>
      <c r="P215" s="26">
        <f t="shared" ca="1" si="67"/>
        <v>1.3877107155598647E-4</v>
      </c>
      <c r="Q215" s="42">
        <f t="shared" ca="1" si="68"/>
        <v>13.781865288485866</v>
      </c>
      <c r="R215" s="42">
        <f t="shared" ca="1" si="69"/>
        <v>1.3877107155598647E-4</v>
      </c>
      <c r="S215" s="42">
        <f t="shared" ca="1" si="70"/>
        <v>10.907287564464955</v>
      </c>
      <c r="T215" s="42">
        <f t="shared" ca="1" si="71"/>
        <v>2.690027465477531E-4</v>
      </c>
      <c r="U215" s="42">
        <f t="shared" ca="1" si="72"/>
        <v>6.5735990437929903</v>
      </c>
      <c r="V215" s="42">
        <f t="shared" ca="1" si="73"/>
        <v>7.2966844665238288E-4</v>
      </c>
      <c r="W215" s="42">
        <f t="shared" ca="1" si="74"/>
        <v>3.0230614809215623</v>
      </c>
      <c r="X215" s="42">
        <f t="shared" ca="1" si="75"/>
        <v>1.6526440431594077E-3</v>
      </c>
      <c r="Y215" s="42">
        <f t="shared" ca="1" si="76"/>
        <v>0.99034262328878342</v>
      </c>
      <c r="Z215" s="42">
        <f t="shared" ca="1" si="77"/>
        <v>2.6390718140272252E-3</v>
      </c>
      <c r="AA215" s="42">
        <f t="shared" ca="1" si="78"/>
        <v>0.13929901471788861</v>
      </c>
      <c r="AB215" s="42">
        <f t="shared" ca="1" si="79"/>
        <v>3.2103735542126587E-3</v>
      </c>
      <c r="AC215" s="42">
        <f t="shared" ca="1" si="80"/>
        <v>3.4112533762228586E-2</v>
      </c>
      <c r="AD215" s="42">
        <f t="shared" ca="1" si="81"/>
        <v>3.2890783366787825E-3</v>
      </c>
      <c r="AE215" s="42">
        <f t="shared" ca="1" si="82"/>
        <v>0.60172456859620849</v>
      </c>
      <c r="AF215" s="42">
        <f t="shared" ca="1" si="83"/>
        <v>2.886110891919771E-3</v>
      </c>
      <c r="AG215" s="42">
        <f t="shared" ca="1" si="84"/>
        <v>2.1821973620974879</v>
      </c>
      <c r="AH215" s="42">
        <f t="shared" ca="1" si="85"/>
        <v>2.0056988913945252E-3</v>
      </c>
      <c r="AI215" s="42">
        <f t="shared" ca="1" si="86"/>
        <v>5.2331289221990289</v>
      </c>
      <c r="AJ215" s="42">
        <f t="shared" ca="1" si="87"/>
        <v>9.9351076787862849E-4</v>
      </c>
      <c r="AK215" s="42">
        <f t="shared" ca="1" si="88"/>
        <v>9.4913300208053304</v>
      </c>
      <c r="AL215" s="42">
        <f t="shared" ca="1" si="89"/>
        <v>3.7269405790995409E-4</v>
      </c>
      <c r="AM215" s="42">
        <f t="shared" ca="1" si="90"/>
        <v>13.148773900175755</v>
      </c>
      <c r="AN215" s="42">
        <f t="shared" ca="1" si="91"/>
        <v>1.605491758914408E-4</v>
      </c>
    </row>
    <row r="216" spans="3:40" x14ac:dyDescent="0.35">
      <c r="C216" s="13">
        <v>171</v>
      </c>
      <c r="D216" s="26">
        <f t="shared" si="64"/>
        <v>7.9126305529221765</v>
      </c>
      <c r="E216" s="26">
        <f t="shared" si="64"/>
        <v>8.0126305529221753</v>
      </c>
      <c r="F216" s="31"/>
      <c r="G216" s="31"/>
      <c r="H216" s="13">
        <v>171</v>
      </c>
      <c r="I216" s="26">
        <f t="shared" si="65"/>
        <v>15.581621710369937</v>
      </c>
      <c r="J216" s="26">
        <f t="shared" si="92"/>
        <v>10.058966220790202</v>
      </c>
      <c r="K216" s="26">
        <f t="shared" si="92"/>
        <v>13.823032264958705</v>
      </c>
      <c r="L216" s="26">
        <f t="shared" ca="1" si="92"/>
        <v>4.0465433795888366</v>
      </c>
      <c r="M216" s="30"/>
      <c r="N216" s="30"/>
      <c r="O216" s="26">
        <f t="shared" ca="1" si="66"/>
        <v>13.823032264958705</v>
      </c>
      <c r="P216" s="26">
        <f t="shared" ca="1" si="67"/>
        <v>1.3903651340832422E-4</v>
      </c>
      <c r="Q216" s="42">
        <f t="shared" ca="1" si="68"/>
        <v>13.823032264958705</v>
      </c>
      <c r="R216" s="42">
        <f t="shared" ca="1" si="69"/>
        <v>1.3903651340832422E-4</v>
      </c>
      <c r="S216" s="42">
        <f t="shared" ca="1" si="70"/>
        <v>11.04171018042676</v>
      </c>
      <c r="T216" s="42">
        <f t="shared" ca="1" si="71"/>
        <v>2.63791669804506E-4</v>
      </c>
      <c r="U216" s="42">
        <f t="shared" ca="1" si="72"/>
        <v>6.7142558787696469</v>
      </c>
      <c r="V216" s="42">
        <f t="shared" ca="1" si="73"/>
        <v>7.145070316307775E-4</v>
      </c>
      <c r="W216" s="42">
        <f t="shared" ca="1" si="74"/>
        <v>3.116879340899839</v>
      </c>
      <c r="X216" s="42">
        <f t="shared" ca="1" si="75"/>
        <v>1.635852571121656E-3</v>
      </c>
      <c r="Y216" s="42">
        <f t="shared" ca="1" si="76"/>
        <v>1.0360794419890373</v>
      </c>
      <c r="Z216" s="42">
        <f t="shared" ca="1" si="77"/>
        <v>2.6413390422485943E-3</v>
      </c>
      <c r="AA216" s="42">
        <f t="shared" ca="1" si="78"/>
        <v>0.15400436171302953</v>
      </c>
      <c r="AB216" s="42">
        <f t="shared" ca="1" si="79"/>
        <v>3.236172468576323E-3</v>
      </c>
      <c r="AC216" s="42">
        <f t="shared" ca="1" si="80"/>
        <v>2.759445668486827E-2</v>
      </c>
      <c r="AD216" s="42">
        <f t="shared" ca="1" si="81"/>
        <v>3.3317518638861796E-3</v>
      </c>
      <c r="AE216" s="42">
        <f t="shared" ca="1" si="82"/>
        <v>0.56928221127403156</v>
      </c>
      <c r="AF216" s="42">
        <f t="shared" ca="1" si="83"/>
        <v>2.9410599277789047E-3</v>
      </c>
      <c r="AG216" s="42">
        <f t="shared" ca="1" si="84"/>
        <v>2.1076378786732519</v>
      </c>
      <c r="AH216" s="42">
        <f t="shared" ca="1" si="85"/>
        <v>2.0638033218633133E-3</v>
      </c>
      <c r="AI216" s="42">
        <f t="shared" ca="1" si="86"/>
        <v>5.1067149713905371</v>
      </c>
      <c r="AJ216" s="42">
        <f t="shared" ca="1" si="87"/>
        <v>1.0345717082707888E-3</v>
      </c>
      <c r="AK216" s="42">
        <f t="shared" ca="1" si="88"/>
        <v>9.3448619994067155</v>
      </c>
      <c r="AL216" s="42">
        <f t="shared" ca="1" si="89"/>
        <v>3.8989341026683286E-4</v>
      </c>
      <c r="AM216" s="42">
        <f t="shared" ca="1" si="90"/>
        <v>13.064669337121662</v>
      </c>
      <c r="AN216" s="42">
        <f t="shared" ca="1" si="91"/>
        <v>1.6556371444924673E-4</v>
      </c>
    </row>
    <row r="217" spans="3:40" x14ac:dyDescent="0.35">
      <c r="C217" s="44">
        <v>172</v>
      </c>
      <c r="D217" s="26">
        <f t="shared" si="64"/>
        <v>7.9932440305862915</v>
      </c>
      <c r="E217" s="26">
        <f t="shared" si="64"/>
        <v>8.0932440305862929</v>
      </c>
      <c r="F217" s="31"/>
      <c r="G217" s="31"/>
      <c r="H217" s="13">
        <v>172</v>
      </c>
      <c r="I217" s="26">
        <f t="shared" si="65"/>
        <v>15.833710650049012</v>
      </c>
      <c r="J217" s="26">
        <f t="shared" si="92"/>
        <v>10.163204581625058</v>
      </c>
      <c r="K217" s="26">
        <f t="shared" si="92"/>
        <v>13.859976242786518</v>
      </c>
      <c r="L217" s="26">
        <f t="shared" ca="1" si="92"/>
        <v>4.0610589209020347</v>
      </c>
      <c r="M217" s="30"/>
      <c r="N217" s="30"/>
      <c r="O217" s="26">
        <f t="shared" ca="1" si="66"/>
        <v>13.859976242786518</v>
      </c>
      <c r="P217" s="26">
        <f t="shared" ca="1" si="67"/>
        <v>1.3928738625056128E-4</v>
      </c>
      <c r="Q217" s="42">
        <f t="shared" ca="1" si="68"/>
        <v>13.859976242786518</v>
      </c>
      <c r="R217" s="42">
        <f t="shared" ca="1" si="69"/>
        <v>1.3928738625056128E-4</v>
      </c>
      <c r="S217" s="42">
        <f t="shared" ca="1" si="70"/>
        <v>11.174403162628309</v>
      </c>
      <c r="T217" s="42">
        <f t="shared" ca="1" si="71"/>
        <v>2.5850508883559987E-4</v>
      </c>
      <c r="U217" s="42">
        <f t="shared" ca="1" si="72"/>
        <v>6.8558967667332817</v>
      </c>
      <c r="V217" s="42">
        <f t="shared" ca="1" si="73"/>
        <v>6.9874664630287578E-4</v>
      </c>
      <c r="W217" s="42">
        <f t="shared" ca="1" si="74"/>
        <v>3.2124885900496358</v>
      </c>
      <c r="X217" s="42">
        <f t="shared" ca="1" si="75"/>
        <v>1.6168158355571996E-3</v>
      </c>
      <c r="Y217" s="42">
        <f t="shared" ca="1" si="76"/>
        <v>1.0831507909483338</v>
      </c>
      <c r="Z217" s="42">
        <f t="shared" ca="1" si="77"/>
        <v>2.6399416875300652E-3</v>
      </c>
      <c r="AA217" s="42">
        <f t="shared" ca="1" si="78"/>
        <v>0.16951178091356744</v>
      </c>
      <c r="AB217" s="42">
        <f t="shared" ca="1" si="79"/>
        <v>3.2580536765330643E-3</v>
      </c>
      <c r="AC217" s="42">
        <f t="shared" ca="1" si="80"/>
        <v>2.1777073117766849E-2</v>
      </c>
      <c r="AD217" s="42">
        <f t="shared" ca="1" si="81"/>
        <v>3.370790069700722E-3</v>
      </c>
      <c r="AE217" s="42">
        <f t="shared" ca="1" si="82"/>
        <v>0.53792680648236268</v>
      </c>
      <c r="AF217" s="42">
        <f t="shared" ca="1" si="83"/>
        <v>2.993069025015753E-3</v>
      </c>
      <c r="AG217" s="42">
        <f t="shared" ca="1" si="84"/>
        <v>2.0347602512007485</v>
      </c>
      <c r="AH217" s="42">
        <f t="shared" ca="1" si="85"/>
        <v>2.1204761300306746E-3</v>
      </c>
      <c r="AI217" s="42">
        <f t="shared" ca="1" si="86"/>
        <v>4.9818436526057903</v>
      </c>
      <c r="AJ217" s="42">
        <f t="shared" ca="1" si="87"/>
        <v>1.0757839184797962E-3</v>
      </c>
      <c r="AK217" s="42">
        <f t="shared" ca="1" si="88"/>
        <v>9.1979147400103116</v>
      </c>
      <c r="AL217" s="42">
        <f t="shared" ca="1" si="89"/>
        <v>4.0749092301053746E-4</v>
      </c>
      <c r="AM217" s="42">
        <f t="shared" ca="1" si="90"/>
        <v>12.977072465831464</v>
      </c>
      <c r="AN217" s="42">
        <f t="shared" ca="1" si="91"/>
        <v>1.7068767649493176E-4</v>
      </c>
    </row>
    <row r="218" spans="3:40" x14ac:dyDescent="0.35">
      <c r="C218" s="44">
        <v>173</v>
      </c>
      <c r="D218" s="26">
        <f t="shared" si="64"/>
        <v>8.0701224267778588</v>
      </c>
      <c r="E218" s="26">
        <f t="shared" si="64"/>
        <v>8.1701224267778585</v>
      </c>
      <c r="F218" s="31"/>
      <c r="G218" s="31"/>
      <c r="H218" s="13">
        <v>173</v>
      </c>
      <c r="I218" s="26">
        <f t="shared" si="65"/>
        <v>16.075035663858646</v>
      </c>
      <c r="J218" s="26">
        <f t="shared" si="92"/>
        <v>10.257261887382663</v>
      </c>
      <c r="K218" s="26">
        <f t="shared" si="92"/>
        <v>13.892660700002907</v>
      </c>
      <c r="L218" s="26">
        <f t="shared" ca="1" si="92"/>
        <v>4.0755250589186565</v>
      </c>
      <c r="M218" s="30"/>
      <c r="N218" s="30"/>
      <c r="O218" s="26">
        <f t="shared" ca="1" si="66"/>
        <v>13.892660700002907</v>
      </c>
      <c r="P218" s="26">
        <f t="shared" ca="1" si="67"/>
        <v>1.3952245818536855E-4</v>
      </c>
      <c r="Q218" s="42">
        <f t="shared" ca="1" si="68"/>
        <v>13.892660700002907</v>
      </c>
      <c r="R218" s="42">
        <f t="shared" ca="1" si="69"/>
        <v>1.3952245818536855E-4</v>
      </c>
      <c r="S218" s="42">
        <f t="shared" ca="1" si="70"/>
        <v>11.305259620355578</v>
      </c>
      <c r="T218" s="42">
        <f t="shared" ca="1" si="71"/>
        <v>2.5315366969489442E-4</v>
      </c>
      <c r="U218" s="42">
        <f t="shared" ca="1" si="72"/>
        <v>6.99845932740614</v>
      </c>
      <c r="V218" s="42">
        <f t="shared" ca="1" si="73"/>
        <v>6.824396578501105E-4</v>
      </c>
      <c r="W218" s="42">
        <f t="shared" ca="1" si="74"/>
        <v>3.3098904362117927</v>
      </c>
      <c r="X218" s="42">
        <f t="shared" ca="1" si="75"/>
        <v>1.5955894117090103E-3</v>
      </c>
      <c r="Y218" s="42">
        <f t="shared" ca="1" si="76"/>
        <v>1.1315779734112965</v>
      </c>
      <c r="Z218" s="42">
        <f t="shared" ca="1" si="77"/>
        <v>2.6348287399880692E-3</v>
      </c>
      <c r="AA218" s="42">
        <f t="shared" ca="1" si="78"/>
        <v>0.18583319424198166</v>
      </c>
      <c r="AB218" s="42">
        <f t="shared" ca="1" si="79"/>
        <v>3.2758715918590601E-3</v>
      </c>
      <c r="AC218" s="42">
        <f t="shared" ca="1" si="80"/>
        <v>1.6655530734039595E-2</v>
      </c>
      <c r="AD218" s="42">
        <f t="shared" ca="1" si="81"/>
        <v>3.4059999419753678E-3</v>
      </c>
      <c r="AE218" s="42">
        <f t="shared" ca="1" si="82"/>
        <v>0.50763915583036268</v>
      </c>
      <c r="AF218" s="42">
        <f t="shared" ca="1" si="83"/>
        <v>3.0419093916143449E-3</v>
      </c>
      <c r="AG218" s="42">
        <f t="shared" ca="1" si="84"/>
        <v>1.9635491134638876</v>
      </c>
      <c r="AH218" s="42">
        <f t="shared" ca="1" si="85"/>
        <v>2.1754809163843773E-3</v>
      </c>
      <c r="AI218" s="42">
        <f t="shared" ca="1" si="86"/>
        <v>4.8585460485206795</v>
      </c>
      <c r="AJ218" s="42">
        <f t="shared" ca="1" si="87"/>
        <v>1.1170062019373835E-3</v>
      </c>
      <c r="AK218" s="42">
        <f t="shared" ca="1" si="88"/>
        <v>9.0505859073817838</v>
      </c>
      <c r="AL218" s="42">
        <f t="shared" ca="1" si="89"/>
        <v>4.2545300804830248E-4</v>
      </c>
      <c r="AM218" s="42">
        <f t="shared" ca="1" si="90"/>
        <v>12.886065315747636</v>
      </c>
      <c r="AN218" s="42">
        <f t="shared" ca="1" si="91"/>
        <v>1.7591531800071388E-4</v>
      </c>
    </row>
    <row r="219" spans="3:40" x14ac:dyDescent="0.35">
      <c r="C219" s="13">
        <v>174</v>
      </c>
      <c r="D219" s="26">
        <f t="shared" si="64"/>
        <v>8.1431792803781295</v>
      </c>
      <c r="E219" s="26">
        <f t="shared" si="64"/>
        <v>8.2431792803781292</v>
      </c>
      <c r="F219" s="31"/>
      <c r="G219" s="31"/>
      <c r="H219" s="13">
        <v>174</v>
      </c>
      <c r="I219" s="26">
        <f t="shared" si="65"/>
        <v>16.304779761233412</v>
      </c>
      <c r="J219" s="26">
        <f t="shared" si="92"/>
        <v>10.340691462210181</v>
      </c>
      <c r="K219" s="26">
        <f t="shared" si="92"/>
        <v>13.921053254769626</v>
      </c>
      <c r="L219" s="26">
        <f t="shared" ca="1" si="92"/>
        <v>4.0899384067632454</v>
      </c>
      <c r="M219" s="30"/>
      <c r="N219" s="30"/>
      <c r="O219" s="26">
        <f t="shared" ca="1" si="66"/>
        <v>13.921053254769626</v>
      </c>
      <c r="P219" s="26">
        <f t="shared" ca="1" si="67"/>
        <v>1.3974072752570503E-4</v>
      </c>
      <c r="Q219" s="42">
        <f t="shared" ca="1" si="68"/>
        <v>13.921053254769626</v>
      </c>
      <c r="R219" s="42">
        <f t="shared" ca="1" si="69"/>
        <v>1.3974072752570503E-4</v>
      </c>
      <c r="S219" s="42">
        <f t="shared" ca="1" si="70"/>
        <v>11.434172900749804</v>
      </c>
      <c r="T219" s="42">
        <f t="shared" ca="1" si="71"/>
        <v>2.4774850094465593E-4</v>
      </c>
      <c r="U219" s="42">
        <f t="shared" ca="1" si="72"/>
        <v>7.141878756848639</v>
      </c>
      <c r="V219" s="42">
        <f t="shared" ca="1" si="73"/>
        <v>6.6564159068741382E-4</v>
      </c>
      <c r="W219" s="42">
        <f t="shared" ca="1" si="74"/>
        <v>3.409084605101957</v>
      </c>
      <c r="X219" s="42">
        <f t="shared" ca="1" si="75"/>
        <v>1.5722437063629469E-3</v>
      </c>
      <c r="Y219" s="42">
        <f t="shared" ca="1" si="76"/>
        <v>1.1813822594272214</v>
      </c>
      <c r="Z219" s="42">
        <f t="shared" ca="1" si="77"/>
        <v>2.6259720513192898E-3</v>
      </c>
      <c r="AA219" s="42">
        <f t="shared" ca="1" si="78"/>
        <v>0.20298103258494785</v>
      </c>
      <c r="AB219" s="42">
        <f t="shared" ca="1" si="79"/>
        <v>3.289502510572031E-3</v>
      </c>
      <c r="AC219" s="42">
        <f t="shared" ca="1" si="80"/>
        <v>1.2225543499069135E-2</v>
      </c>
      <c r="AD219" s="42">
        <f t="shared" ca="1" si="81"/>
        <v>3.4372076610189009E-3</v>
      </c>
      <c r="AE219" s="42">
        <f t="shared" ca="1" si="82"/>
        <v>0.47840038023670683</v>
      </c>
      <c r="AF219" s="42">
        <f t="shared" ca="1" si="83"/>
        <v>3.0873672106378623E-3</v>
      </c>
      <c r="AG219" s="42">
        <f t="shared" ca="1" si="84"/>
        <v>1.8939883885478692</v>
      </c>
      <c r="AH219" s="42">
        <f t="shared" ca="1" si="85"/>
        <v>2.2285864548828079E-3</v>
      </c>
      <c r="AI219" s="42">
        <f t="shared" ca="1" si="86"/>
        <v>4.7368509790715372</v>
      </c>
      <c r="AJ219" s="42">
        <f t="shared" ca="1" si="87"/>
        <v>1.1580924426205768E-3</v>
      </c>
      <c r="AK219" s="42">
        <f t="shared" ca="1" si="88"/>
        <v>8.9029716411910567</v>
      </c>
      <c r="AL219" s="42">
        <f t="shared" ca="1" si="89"/>
        <v>4.4374263846487478E-4</v>
      </c>
      <c r="AM219" s="42">
        <f t="shared" ca="1" si="90"/>
        <v>12.791732581279662</v>
      </c>
      <c r="AN219" s="42">
        <f t="shared" ca="1" si="91"/>
        <v>1.8124042308562734E-4</v>
      </c>
    </row>
    <row r="220" spans="3:40" x14ac:dyDescent="0.35">
      <c r="C220" s="44">
        <v>175</v>
      </c>
      <c r="D220" s="26">
        <f t="shared" si="64"/>
        <v>8.2123567803376467</v>
      </c>
      <c r="E220" s="26">
        <f t="shared" si="64"/>
        <v>8.3123567803376464</v>
      </c>
      <c r="F220" s="31"/>
      <c r="G220" s="31"/>
      <c r="H220" s="13">
        <v>175</v>
      </c>
      <c r="I220" s="26">
        <f t="shared" si="65"/>
        <v>16.522166729596389</v>
      </c>
      <c r="J220" s="26">
        <f t="shared" si="92"/>
        <v>10.413099880814707</v>
      </c>
      <c r="K220" s="26">
        <f t="shared" si="92"/>
        <v>13.94512572359965</v>
      </c>
      <c r="L220" s="26">
        <f t="shared" ca="1" si="92"/>
        <v>4.1042954346517497</v>
      </c>
      <c r="M220" s="30"/>
      <c r="N220" s="30"/>
      <c r="O220" s="26">
        <f t="shared" ca="1" si="66"/>
        <v>13.94512572359965</v>
      </c>
      <c r="P220" s="26">
        <f t="shared" ca="1" si="67"/>
        <v>1.3994139763306765E-4</v>
      </c>
      <c r="Q220" s="42">
        <f t="shared" ca="1" si="68"/>
        <v>13.94512572359965</v>
      </c>
      <c r="R220" s="42">
        <f t="shared" ca="1" si="69"/>
        <v>1.3994139763306765E-4</v>
      </c>
      <c r="S220" s="42">
        <f t="shared" ca="1" si="70"/>
        <v>11.561036738593808</v>
      </c>
      <c r="T220" s="42">
        <f t="shared" ca="1" si="71"/>
        <v>2.4230094364975573E-4</v>
      </c>
      <c r="U220" s="42">
        <f t="shared" ca="1" si="72"/>
        <v>7.2860878462967804</v>
      </c>
      <c r="V220" s="42">
        <f t="shared" ca="1" si="73"/>
        <v>6.4841043399152835E-4</v>
      </c>
      <c r="W220" s="42">
        <f t="shared" ca="1" si="74"/>
        <v>3.5100692839024799</v>
      </c>
      <c r="X220" s="42">
        <f t="shared" ca="1" si="75"/>
        <v>1.5468629980666317E-3</v>
      </c>
      <c r="Y220" s="42">
        <f t="shared" ca="1" si="76"/>
        <v>1.232584852240693</v>
      </c>
      <c r="Z220" s="42">
        <f t="shared" ca="1" si="77"/>
        <v>2.6133663462453247E-3</v>
      </c>
      <c r="AA220" s="42">
        <f t="shared" ca="1" si="78"/>
        <v>0.22096822868251753</v>
      </c>
      <c r="AB220" s="42">
        <f t="shared" ca="1" si="79"/>
        <v>3.2988453517265484E-3</v>
      </c>
      <c r="AC220" s="42">
        <f t="shared" ca="1" si="80"/>
        <v>8.4833934103039441E-3</v>
      </c>
      <c r="AD220" s="42">
        <f t="shared" ca="1" si="81"/>
        <v>3.4642596869263317E-3</v>
      </c>
      <c r="AE220" s="42">
        <f t="shared" ca="1" si="82"/>
        <v>0.45019193747082792</v>
      </c>
      <c r="AF220" s="42">
        <f t="shared" ca="1" si="83"/>
        <v>3.1292451344004878E-3</v>
      </c>
      <c r="AG220" s="42">
        <f t="shared" ca="1" si="84"/>
        <v>1.8260613393188527</v>
      </c>
      <c r="AH220" s="42">
        <f t="shared" ca="1" si="85"/>
        <v>2.2795684913783829E-3</v>
      </c>
      <c r="AI220" s="42">
        <f t="shared" ca="1" si="86"/>
        <v>4.6167850374710193</v>
      </c>
      <c r="AJ220" s="42">
        <f t="shared" ca="1" si="87"/>
        <v>1.1988925890859484E-3</v>
      </c>
      <c r="AK220" s="42">
        <f t="shared" ca="1" si="88"/>
        <v>8.7551664618647216</v>
      </c>
      <c r="AL220" s="42">
        <f t="shared" ca="1" si="89"/>
        <v>4.6231941635082804E-4</v>
      </c>
      <c r="AM220" s="42">
        <f t="shared" ca="1" si="90"/>
        <v>12.694161480456435</v>
      </c>
      <c r="AN220" s="42">
        <f t="shared" ca="1" si="91"/>
        <v>1.8665629078849322E-4</v>
      </c>
    </row>
    <row r="221" spans="3:40" x14ac:dyDescent="0.35">
      <c r="C221" s="44">
        <v>176</v>
      </c>
      <c r="D221" s="26">
        <f t="shared" si="64"/>
        <v>8.2776255357816115</v>
      </c>
      <c r="E221" s="26">
        <f t="shared" si="64"/>
        <v>8.3776255357816112</v>
      </c>
      <c r="F221" s="31"/>
      <c r="G221" s="31"/>
      <c r="H221" s="13">
        <v>176</v>
      </c>
      <c r="I221" s="26">
        <f t="shared" si="65"/>
        <v>16.726465843916479</v>
      </c>
      <c r="J221" s="26">
        <f t="shared" si="92"/>
        <v>10.474148954424379</v>
      </c>
      <c r="K221" s="26">
        <f t="shared" si="92"/>
        <v>13.964854172144024</v>
      </c>
      <c r="L221" s="26">
        <f t="shared" ca="1" si="92"/>
        <v>4.1185924711629882</v>
      </c>
      <c r="M221" s="30"/>
      <c r="N221" s="30"/>
      <c r="O221" s="26">
        <f t="shared" ca="1" si="66"/>
        <v>13.964854172144024</v>
      </c>
      <c r="P221" s="26">
        <f t="shared" ca="1" si="67"/>
        <v>1.4012385402976593E-4</v>
      </c>
      <c r="Q221" s="42">
        <f t="shared" ca="1" si="68"/>
        <v>13.964854172144024</v>
      </c>
      <c r="R221" s="42">
        <f t="shared" ca="1" si="69"/>
        <v>1.4012385402976593E-4</v>
      </c>
      <c r="S221" s="42">
        <f t="shared" ca="1" si="70"/>
        <v>11.685745407908959</v>
      </c>
      <c r="T221" s="42">
        <f t="shared" ca="1" si="71"/>
        <v>2.3682249392674055E-4</v>
      </c>
      <c r="U221" s="42">
        <f t="shared" ca="1" si="72"/>
        <v>7.4310170057048639</v>
      </c>
      <c r="V221" s="42">
        <f t="shared" ca="1" si="73"/>
        <v>6.3080596362376511E-4</v>
      </c>
      <c r="W221" s="42">
        <f t="shared" ca="1" si="74"/>
        <v>3.6128410652332015</v>
      </c>
      <c r="X221" s="42">
        <f t="shared" ca="1" si="75"/>
        <v>1.5195443655613612E-3</v>
      </c>
      <c r="Y221" s="42">
        <f t="shared" ca="1" si="76"/>
        <v>1.2852068534892302</v>
      </c>
      <c r="Z221" s="42">
        <f t="shared" ca="1" si="77"/>
        <v>2.5970290386011377E-3</v>
      </c>
      <c r="AA221" s="42">
        <f t="shared" ca="1" si="78"/>
        <v>0.23980820950549728</v>
      </c>
      <c r="AB221" s="42">
        <f t="shared" ca="1" si="79"/>
        <v>3.3038222229569004E-3</v>
      </c>
      <c r="AC221" s="42">
        <f t="shared" ca="1" si="80"/>
        <v>5.4259319876677568E-3</v>
      </c>
      <c r="AD221" s="42">
        <f t="shared" ca="1" si="81"/>
        <v>3.4870236898307096E-3</v>
      </c>
      <c r="AE221" s="42">
        <f t="shared" ca="1" si="82"/>
        <v>0.42299563880709812</v>
      </c>
      <c r="AF221" s="42">
        <f t="shared" ca="1" si="83"/>
        <v>3.1673636420394198E-3</v>
      </c>
      <c r="AG221" s="42">
        <f t="shared" ca="1" si="84"/>
        <v>1.7597506179553015</v>
      </c>
      <c r="AH221" s="42">
        <f t="shared" ca="1" si="85"/>
        <v>2.3282114956960694E-3</v>
      </c>
      <c r="AI221" s="42">
        <f t="shared" ca="1" si="86"/>
        <v>4.4983726286533381</v>
      </c>
      <c r="AJ221" s="42">
        <f t="shared" ca="1" si="87"/>
        <v>1.2392537112779769E-3</v>
      </c>
      <c r="AK221" s="42">
        <f t="shared" ca="1" si="88"/>
        <v>8.607263181392538</v>
      </c>
      <c r="AL221" s="42">
        <f t="shared" ca="1" si="89"/>
        <v>4.8113967767409653E-4</v>
      </c>
      <c r="AM221" s="42">
        <f t="shared" ca="1" si="90"/>
        <v>12.593441610526378</v>
      </c>
      <c r="AN221" s="42">
        <f t="shared" ca="1" si="91"/>
        <v>1.9215572581345091E-4</v>
      </c>
    </row>
    <row r="222" spans="3:40" x14ac:dyDescent="0.35">
      <c r="C222" s="13">
        <v>177</v>
      </c>
      <c r="D222" s="26">
        <f t="shared" si="64"/>
        <v>8.3389842584203411</v>
      </c>
      <c r="E222" s="26">
        <f t="shared" si="64"/>
        <v>8.4389842584203389</v>
      </c>
      <c r="F222" s="31"/>
      <c r="G222" s="31"/>
      <c r="H222" s="13">
        <v>177</v>
      </c>
      <c r="I222" s="26">
        <f t="shared" si="65"/>
        <v>16.916996291686925</v>
      </c>
      <c r="J222" s="26">
        <f t="shared" si="92"/>
        <v>10.52355733410025</v>
      </c>
      <c r="K222" s="26">
        <f t="shared" si="92"/>
        <v>13.980218958403663</v>
      </c>
      <c r="L222" s="26">
        <f t="shared" ca="1" si="92"/>
        <v>4.132825704579794</v>
      </c>
      <c r="M222" s="30"/>
      <c r="N222" s="30"/>
      <c r="O222" s="26">
        <f t="shared" ca="1" si="66"/>
        <v>13.980218958403663</v>
      </c>
      <c r="P222" s="26">
        <f t="shared" ca="1" si="67"/>
        <v>1.402876437540098E-4</v>
      </c>
      <c r="Q222" s="42">
        <f t="shared" ca="1" si="68"/>
        <v>13.980218958403663</v>
      </c>
      <c r="R222" s="42">
        <f t="shared" ca="1" si="69"/>
        <v>1.402876437540098E-4</v>
      </c>
      <c r="S222" s="42">
        <f t="shared" ca="1" si="70"/>
        <v>11.808193875053732</v>
      </c>
      <c r="T222" s="42">
        <f t="shared" ca="1" si="71"/>
        <v>2.3132465827999164E-4</v>
      </c>
      <c r="U222" s="42">
        <f t="shared" ca="1" si="72"/>
        <v>7.5765942920866101</v>
      </c>
      <c r="V222" s="42">
        <f t="shared" ca="1" si="73"/>
        <v>6.1288908578191437E-4</v>
      </c>
      <c r="W222" s="42">
        <f t="shared" ca="1" si="74"/>
        <v>3.7173948916249397</v>
      </c>
      <c r="X222" s="42">
        <f t="shared" ca="1" si="75"/>
        <v>1.4903965192986166E-3</v>
      </c>
      <c r="Y222" s="42">
        <f t="shared" ca="1" si="76"/>
        <v>1.3392692272041196</v>
      </c>
      <c r="Z222" s="42">
        <f t="shared" ca="1" si="77"/>
        <v>2.5769998547454423E-3</v>
      </c>
      <c r="AA222" s="42">
        <f t="shared" ca="1" si="78"/>
        <v>0.25951488809691176</v>
      </c>
      <c r="AB222" s="42">
        <f t="shared" ca="1" si="79"/>
        <v>3.3043788060780712E-3</v>
      </c>
      <c r="AC222" s="42">
        <f t="shared" ca="1" si="80"/>
        <v>3.0505815220207024E-3</v>
      </c>
      <c r="AD222" s="42">
        <f t="shared" ca="1" si="81"/>
        <v>3.5053893159088822E-3</v>
      </c>
      <c r="AE222" s="42">
        <f t="shared" ca="1" si="82"/>
        <v>0.39679366481942224</v>
      </c>
      <c r="AF222" s="42">
        <f t="shared" ca="1" si="83"/>
        <v>3.2015622485656349E-3</v>
      </c>
      <c r="AG222" s="42">
        <f t="shared" ca="1" si="84"/>
        <v>1.6950383144886225</v>
      </c>
      <c r="AH222" s="42">
        <f t="shared" ca="1" si="85"/>
        <v>2.3743103481965282E-3</v>
      </c>
      <c r="AI222" s="42">
        <f t="shared" ca="1" si="86"/>
        <v>4.3816360099873197</v>
      </c>
      <c r="AJ222" s="42">
        <f t="shared" ca="1" si="87"/>
        <v>1.2790211197412677E-3</v>
      </c>
      <c r="AK222" s="42">
        <f t="shared" ca="1" si="88"/>
        <v>8.4593528191576706</v>
      </c>
      <c r="AL222" s="42">
        <f t="shared" ca="1" si="89"/>
        <v>5.0015663547656923E-4</v>
      </c>
      <c r="AM222" s="42">
        <f t="shared" ca="1" si="90"/>
        <v>12.489664800863055</v>
      </c>
      <c r="AN222" s="42">
        <f t="shared" ca="1" si="91"/>
        <v>1.9773103366879972E-4</v>
      </c>
    </row>
    <row r="223" spans="3:40" x14ac:dyDescent="0.35">
      <c r="C223" s="44">
        <v>178</v>
      </c>
      <c r="D223" s="26">
        <f t="shared" si="64"/>
        <v>8.3964593640543139</v>
      </c>
      <c r="E223" s="26">
        <f t="shared" si="64"/>
        <v>8.4964593640543136</v>
      </c>
      <c r="F223" s="31"/>
      <c r="G223" s="31"/>
      <c r="H223" s="13">
        <v>178</v>
      </c>
      <c r="I223" s="26">
        <f t="shared" si="65"/>
        <v>17.093131280574564</v>
      </c>
      <c r="J223" s="26">
        <f t="shared" si="92"/>
        <v>10.561101720211383</v>
      </c>
      <c r="K223" s="26">
        <f t="shared" si="92"/>
        <v>13.991204768247554</v>
      </c>
      <c r="L223" s="26">
        <f t="shared" ca="1" si="92"/>
        <v>4.1469911842815321</v>
      </c>
      <c r="M223" s="30"/>
      <c r="N223" s="30"/>
      <c r="O223" s="26">
        <f t="shared" ca="1" si="66"/>
        <v>13.991204768247554</v>
      </c>
      <c r="P223" s="26">
        <f t="shared" ca="1" si="67"/>
        <v>1.4043245691401974E-4</v>
      </c>
      <c r="Q223" s="42">
        <f t="shared" ca="1" si="68"/>
        <v>13.991204768247554</v>
      </c>
      <c r="R223" s="42">
        <f t="shared" ca="1" si="69"/>
        <v>1.4043245691401974E-4</v>
      </c>
      <c r="S223" s="42">
        <f t="shared" ca="1" si="70"/>
        <v>11.928277953005251</v>
      </c>
      <c r="T223" s="42">
        <f t="shared" ca="1" si="71"/>
        <v>2.2581884177113917E-4</v>
      </c>
      <c r="U223" s="42">
        <f t="shared" ca="1" si="72"/>
        <v>7.722745442738522</v>
      </c>
      <c r="V223" s="42">
        <f t="shared" ca="1" si="73"/>
        <v>5.947212089617112E-4</v>
      </c>
      <c r="W223" s="42">
        <f t="shared" ca="1" si="74"/>
        <v>3.8237240006240376</v>
      </c>
      <c r="X223" s="42">
        <f t="shared" ca="1" si="75"/>
        <v>1.4595385518376743E-3</v>
      </c>
      <c r="Y223" s="42">
        <f t="shared" ca="1" si="76"/>
        <v>1.3947927626133318</v>
      </c>
      <c r="Z223" s="42">
        <f t="shared" ca="1" si="77"/>
        <v>2.5533402690851386E-3</v>
      </c>
      <c r="AA223" s="42">
        <f t="shared" ca="1" si="78"/>
        <v>0.28010265485275904</v>
      </c>
      <c r="AB223" s="42">
        <f t="shared" ca="1" si="79"/>
        <v>3.3004845597348316E-3</v>
      </c>
      <c r="AC223" s="42">
        <f t="shared" ca="1" si="80"/>
        <v>1.3553360879903224E-3</v>
      </c>
      <c r="AD223" s="42">
        <f t="shared" ca="1" si="81"/>
        <v>3.5192687834852206E-3</v>
      </c>
      <c r="AE223" s="42">
        <f t="shared" ca="1" si="82"/>
        <v>0.37156858034397733</v>
      </c>
      <c r="AF223" s="42">
        <f t="shared" ca="1" si="83"/>
        <v>3.2317005550528089E-3</v>
      </c>
      <c r="AG223" s="42">
        <f t="shared" ca="1" si="84"/>
        <v>1.6319060043149922</v>
      </c>
      <c r="AH223" s="42">
        <f t="shared" ca="1" si="85"/>
        <v>2.4176719423838443E-3</v>
      </c>
      <c r="AI223" s="42">
        <f t="shared" ca="1" si="86"/>
        <v>4.2665953340968761</v>
      </c>
      <c r="AJ223" s="42">
        <f t="shared" ca="1" si="87"/>
        <v>1.3180395356376326E-3</v>
      </c>
      <c r="AK223" s="42">
        <f t="shared" ca="1" si="88"/>
        <v>8.3115245228453656</v>
      </c>
      <c r="AL223" s="42">
        <f t="shared" ca="1" si="89"/>
        <v>5.193205622097966E-4</v>
      </c>
      <c r="AM223" s="42">
        <f t="shared" ca="1" si="90"/>
        <v>12.382924963537436</v>
      </c>
      <c r="AN223" s="42">
        <f t="shared" ca="1" si="91"/>
        <v>2.0337402061058047E-4</v>
      </c>
    </row>
    <row r="224" spans="3:40" x14ac:dyDescent="0.35">
      <c r="C224" s="44">
        <v>179</v>
      </c>
      <c r="D224" s="26">
        <f t="shared" si="64"/>
        <v>8.4501044994206058</v>
      </c>
      <c r="E224" s="26">
        <f t="shared" si="64"/>
        <v>8.5501044994206037</v>
      </c>
      <c r="F224" s="31"/>
      <c r="G224" s="31"/>
      <c r="H224" s="13">
        <v>179</v>
      </c>
      <c r="I224" s="26">
        <f t="shared" si="65"/>
        <v>17.254301798648207</v>
      </c>
      <c r="J224" s="26">
        <f t="shared" si="92"/>
        <v>10.586617670182831</v>
      </c>
      <c r="K224" s="26">
        <f t="shared" si="92"/>
        <v>13.997800643139911</v>
      </c>
      <c r="L224" s="26">
        <f t="shared" ca="1" si="92"/>
        <v>4.1610848221707659</v>
      </c>
      <c r="M224" s="30"/>
      <c r="N224" s="30"/>
      <c r="O224" s="26">
        <f t="shared" ca="1" si="66"/>
        <v>13.997800643139911</v>
      </c>
      <c r="P224" s="26">
        <f t="shared" ca="1" si="67"/>
        <v>1.4055811038651429E-4</v>
      </c>
      <c r="Q224" s="42">
        <f t="shared" ca="1" si="68"/>
        <v>13.997800643139911</v>
      </c>
      <c r="R224" s="42">
        <f t="shared" ca="1" si="69"/>
        <v>1.4055811038651429E-4</v>
      </c>
      <c r="S224" s="42">
        <f t="shared" ca="1" si="70"/>
        <v>12.045894456496111</v>
      </c>
      <c r="T224" s="42">
        <f t="shared" ca="1" si="71"/>
        <v>2.2031624890144123E-4</v>
      </c>
      <c r="U224" s="42">
        <f t="shared" ca="1" si="72"/>
        <v>7.8693939134190964</v>
      </c>
      <c r="V224" s="42">
        <f t="shared" ca="1" si="73"/>
        <v>5.7636364999821452E-4</v>
      </c>
      <c r="W224" s="42">
        <f t="shared" ca="1" si="74"/>
        <v>3.9318198706603233</v>
      </c>
      <c r="X224" s="42">
        <f t="shared" ca="1" si="75"/>
        <v>1.427098623597576E-3</v>
      </c>
      <c r="Y224" s="42">
        <f t="shared" ca="1" si="76"/>
        <v>1.451798035748211</v>
      </c>
      <c r="Z224" s="42">
        <f t="shared" ca="1" si="77"/>
        <v>2.5261327585733872E-3</v>
      </c>
      <c r="AA224" s="42">
        <f t="shared" ca="1" si="78"/>
        <v>0.30158636821666041</v>
      </c>
      <c r="AB224" s="42">
        <f t="shared" ca="1" si="79"/>
        <v>3.2921327378122073E-3</v>
      </c>
      <c r="AC224" s="42">
        <f t="shared" ca="1" si="80"/>
        <v>3.387623263534061E-4</v>
      </c>
      <c r="AD224" s="42">
        <f t="shared" ca="1" si="81"/>
        <v>3.5285973051406125E-3</v>
      </c>
      <c r="AE224" s="42">
        <f t="shared" ca="1" si="82"/>
        <v>0.34730334863797868</v>
      </c>
      <c r="AF224" s="42">
        <f t="shared" ca="1" si="83"/>
        <v>3.2576591313014606E-3</v>
      </c>
      <c r="AG224" s="42">
        <f t="shared" ca="1" si="84"/>
        <v>1.5703347946446093</v>
      </c>
      <c r="AH224" s="42">
        <f t="shared" ca="1" si="85"/>
        <v>2.4581166860966597E-3</v>
      </c>
      <c r="AI224" s="42">
        <f t="shared" ca="1" si="86"/>
        <v>4.1532686936294647</v>
      </c>
      <c r="AJ224" s="42">
        <f t="shared" ca="1" si="87"/>
        <v>1.356154298888813E-3</v>
      </c>
      <c r="AK224" s="42">
        <f t="shared" ca="1" si="88"/>
        <v>8.163865494470107</v>
      </c>
      <c r="AL224" s="42">
        <f t="shared" ca="1" si="89"/>
        <v>5.385790115050716E-4</v>
      </c>
      <c r="AM224" s="42">
        <f t="shared" ca="1" si="90"/>
        <v>12.273317941919258</v>
      </c>
      <c r="AN224" s="42">
        <f t="shared" ca="1" si="91"/>
        <v>2.0907599878528191E-4</v>
      </c>
    </row>
    <row r="225" spans="3:40" x14ac:dyDescent="0.35">
      <c r="C225" s="13">
        <v>180</v>
      </c>
      <c r="D225" s="26">
        <f t="shared" si="64"/>
        <v>8.4999999999999982</v>
      </c>
      <c r="E225" s="26">
        <f t="shared" si="64"/>
        <v>8.6</v>
      </c>
      <c r="F225" s="31"/>
      <c r="G225" s="31"/>
      <c r="H225" s="13">
        <v>180</v>
      </c>
      <c r="I225" s="26">
        <f t="shared" si="65"/>
        <v>17.399999999999999</v>
      </c>
      <c r="J225" s="26">
        <f t="shared" si="92"/>
        <v>10.600000000000001</v>
      </c>
      <c r="K225" s="26">
        <f t="shared" si="92"/>
        <v>13.999999999999996</v>
      </c>
      <c r="L225" s="26">
        <f t="shared" ca="1" si="92"/>
        <v>4.175102394117971</v>
      </c>
      <c r="M225" s="30"/>
      <c r="N225" s="30"/>
      <c r="O225" s="26">
        <f t="shared" ca="1" si="66"/>
        <v>13.999999999999996</v>
      </c>
      <c r="P225" s="26">
        <f t="shared" ca="1" si="67"/>
        <v>1.4066453359556913E-4</v>
      </c>
      <c r="Q225" s="42">
        <f t="shared" ca="1" si="68"/>
        <v>13.999999999999996</v>
      </c>
      <c r="R225" s="42">
        <f t="shared" ca="1" si="69"/>
        <v>1.4066453359556913E-4</v>
      </c>
      <c r="S225" s="42">
        <f t="shared" ca="1" si="70"/>
        <v>12.160941357670866</v>
      </c>
      <c r="T225" s="42">
        <f t="shared" ca="1" si="71"/>
        <v>2.1482779694045632E-4</v>
      </c>
      <c r="U225" s="42">
        <f t="shared" ca="1" si="72"/>
        <v>8.0164609215470026</v>
      </c>
      <c r="V225" s="42">
        <f t="shared" ca="1" si="73"/>
        <v>5.5787707910931168E-4</v>
      </c>
      <c r="W225" s="42">
        <f t="shared" ca="1" si="74"/>
        <v>4.0416721678151033</v>
      </c>
      <c r="X225" s="42">
        <f t="shared" ca="1" si="75"/>
        <v>1.3932126008574547E-3</v>
      </c>
      <c r="Y225" s="42">
        <f t="shared" ca="1" si="76"/>
        <v>1.510305369858657</v>
      </c>
      <c r="Z225" s="42">
        <f t="shared" ca="1" si="77"/>
        <v>2.4954798850330569E-3</v>
      </c>
      <c r="AA225" s="42">
        <f t="shared" ca="1" si="78"/>
        <v>0.32398134476241197</v>
      </c>
      <c r="AB225" s="42">
        <f t="shared" ca="1" si="79"/>
        <v>3.279340224069463E-3</v>
      </c>
      <c r="AC225" s="42">
        <f t="shared" ca="1" si="80"/>
        <v>4.163336342344337E-17</v>
      </c>
      <c r="AD225" s="42">
        <f t="shared" ca="1" si="81"/>
        <v>3.5333333333333336E-3</v>
      </c>
      <c r="AE225" s="42">
        <f t="shared" ca="1" si="82"/>
        <v>0.32398134476241441</v>
      </c>
      <c r="AF225" s="42">
        <f t="shared" ca="1" si="83"/>
        <v>3.2793402240694617E-3</v>
      </c>
      <c r="AG225" s="42">
        <f t="shared" ca="1" si="84"/>
        <v>1.5103053698586559</v>
      </c>
      <c r="AH225" s="42">
        <f t="shared" ca="1" si="85"/>
        <v>2.4954798850330578E-3</v>
      </c>
      <c r="AI225" s="42">
        <f t="shared" ca="1" si="86"/>
        <v>4.0416721678151024</v>
      </c>
      <c r="AJ225" s="42">
        <f t="shared" ca="1" si="87"/>
        <v>1.3932126008574552E-3</v>
      </c>
      <c r="AK225" s="42">
        <f t="shared" ca="1" si="88"/>
        <v>8.0164609215470186</v>
      </c>
      <c r="AL225" s="42">
        <f t="shared" ca="1" si="89"/>
        <v>5.5787707910930941E-4</v>
      </c>
      <c r="AM225" s="42">
        <f t="shared" ca="1" si="90"/>
        <v>12.160941357670865</v>
      </c>
      <c r="AN225" s="42">
        <f t="shared" ca="1" si="91"/>
        <v>2.1482779694045642E-4</v>
      </c>
    </row>
    <row r="226" spans="3:40" x14ac:dyDescent="0.35">
      <c r="C226" s="44">
        <v>181</v>
      </c>
      <c r="D226" s="26">
        <f t="shared" si="64"/>
        <v>8.5462522837071937</v>
      </c>
      <c r="E226" s="26">
        <f t="shared" si="64"/>
        <v>8.6462522837071916</v>
      </c>
      <c r="F226" s="31"/>
      <c r="G226" s="31"/>
      <c r="H226" s="13">
        <v>181</v>
      </c>
      <c r="I226" s="26">
        <f t="shared" si="65"/>
        <v>17.529782191697919</v>
      </c>
      <c r="J226" s="26">
        <f t="shared" si="92"/>
        <v>10.601202778372208</v>
      </c>
      <c r="K226" s="26">
        <f t="shared" si="92"/>
        <v>13.997800643139911</v>
      </c>
      <c r="L226" s="26">
        <f t="shared" ca="1" si="92"/>
        <v>4.1890395414095938</v>
      </c>
      <c r="M226" s="30"/>
      <c r="N226" s="30"/>
      <c r="O226" s="26">
        <f t="shared" ca="1" si="66"/>
        <v>13.997800643139911</v>
      </c>
      <c r="P226" s="26">
        <f t="shared" ca="1" si="67"/>
        <v>1.4075175629975584E-4</v>
      </c>
      <c r="Q226" s="42">
        <f t="shared" ca="1" si="68"/>
        <v>13.997800643139911</v>
      </c>
      <c r="R226" s="42">
        <f t="shared" ca="1" si="69"/>
        <v>1.4075175629975584E-4</v>
      </c>
      <c r="S226" s="42">
        <f t="shared" ca="1" si="70"/>
        <v>12.273317941919256</v>
      </c>
      <c r="T226" s="42">
        <f t="shared" ca="1" si="71"/>
        <v>2.0936404130812424E-4</v>
      </c>
      <c r="U226" s="42">
        <f t="shared" ca="1" si="72"/>
        <v>8.1638654944700964</v>
      </c>
      <c r="V226" s="42">
        <f t="shared" ca="1" si="73"/>
        <v>5.3932100799498623E-4</v>
      </c>
      <c r="W226" s="42">
        <f t="shared" ca="1" si="74"/>
        <v>4.1532686936294665</v>
      </c>
      <c r="X226" s="42">
        <f t="shared" ca="1" si="75"/>
        <v>1.3580226630620547E-3</v>
      </c>
      <c r="Y226" s="42">
        <f t="shared" ca="1" si="76"/>
        <v>1.5703347946446111</v>
      </c>
      <c r="Z226" s="42">
        <f t="shared" ca="1" si="77"/>
        <v>2.461503216046618E-3</v>
      </c>
      <c r="AA226" s="42">
        <f t="shared" ca="1" si="78"/>
        <v>0.34730334863797618</v>
      </c>
      <c r="AB226" s="42">
        <f t="shared" ca="1" si="79"/>
        <v>3.2621471852157893E-3</v>
      </c>
      <c r="AC226" s="42">
        <f t="shared" ca="1" si="80"/>
        <v>3.3876232635337552E-4</v>
      </c>
      <c r="AD226" s="42">
        <f t="shared" ca="1" si="81"/>
        <v>3.5334586286582428E-3</v>
      </c>
      <c r="AE226" s="42">
        <f t="shared" ca="1" si="82"/>
        <v>0.30158636821666357</v>
      </c>
      <c r="AF226" s="42">
        <f t="shared" ca="1" si="83"/>
        <v>3.2966682857700782E-3</v>
      </c>
      <c r="AG226" s="42">
        <f t="shared" ca="1" si="84"/>
        <v>1.451798035748211</v>
      </c>
      <c r="AH226" s="42">
        <f t="shared" ca="1" si="85"/>
        <v>2.5296129937847044E-3</v>
      </c>
      <c r="AI226" s="42">
        <f t="shared" ca="1" si="86"/>
        <v>3.9318198706603251</v>
      </c>
      <c r="AJ226" s="42">
        <f t="shared" ca="1" si="87"/>
        <v>1.4290647272645386E-3</v>
      </c>
      <c r="AK226" s="42">
        <f t="shared" ca="1" si="88"/>
        <v>7.8693939134191142</v>
      </c>
      <c r="AL226" s="42">
        <f t="shared" ca="1" si="89"/>
        <v>5.7715770211698523E-4</v>
      </c>
      <c r="AM226" s="42">
        <f t="shared" ca="1" si="90"/>
        <v>12.045894456496111</v>
      </c>
      <c r="AN226" s="42">
        <f t="shared" ca="1" si="91"/>
        <v>2.2061977703726461E-4</v>
      </c>
    </row>
    <row r="227" spans="3:40" x14ac:dyDescent="0.35">
      <c r="C227" s="44">
        <v>182</v>
      </c>
      <c r="D227" s="26">
        <f t="shared" si="64"/>
        <v>8.5889931846362799</v>
      </c>
      <c r="E227" s="26">
        <f t="shared" si="64"/>
        <v>8.6889931846362796</v>
      </c>
      <c r="F227" s="31"/>
      <c r="G227" s="31"/>
      <c r="H227" s="13">
        <v>182</v>
      </c>
      <c r="I227" s="26">
        <f t="shared" si="65"/>
        <v>17.643271401320092</v>
      </c>
      <c r="J227" s="26">
        <f t="shared" si="92"/>
        <v>10.590238915890465</v>
      </c>
      <c r="K227" s="26">
        <f t="shared" si="92"/>
        <v>13.991204768247554</v>
      </c>
      <c r="L227" s="26">
        <f t="shared" ca="1" si="92"/>
        <v>4.2028917721861641</v>
      </c>
      <c r="M227" s="30"/>
      <c r="N227" s="30"/>
      <c r="O227" s="26">
        <f t="shared" ca="1" si="66"/>
        <v>13.991204768247554</v>
      </c>
      <c r="P227" s="26">
        <f t="shared" ca="1" si="67"/>
        <v>1.4081989830841209E-4</v>
      </c>
      <c r="Q227" s="42">
        <f t="shared" ca="1" si="68"/>
        <v>13.991204768247554</v>
      </c>
      <c r="R227" s="42">
        <f t="shared" ca="1" si="69"/>
        <v>1.4081989830841209E-4</v>
      </c>
      <c r="S227" s="42">
        <f t="shared" ca="1" si="70"/>
        <v>12.382924963537434</v>
      </c>
      <c r="T227" s="42">
        <f t="shared" ca="1" si="71"/>
        <v>2.0393511251098635E-4</v>
      </c>
      <c r="U227" s="42">
        <f t="shared" ca="1" si="72"/>
        <v>8.3115245228453531</v>
      </c>
      <c r="V227" s="42">
        <f t="shared" ca="1" si="73"/>
        <v>5.2075332417366783E-4</v>
      </c>
      <c r="W227" s="42">
        <f t="shared" ca="1" si="74"/>
        <v>4.2665953340968779</v>
      </c>
      <c r="X227" s="42">
        <f t="shared" ca="1" si="75"/>
        <v>1.3216758963962019E-3</v>
      </c>
      <c r="Y227" s="42">
        <f t="shared" ca="1" si="76"/>
        <v>1.6319060043149911</v>
      </c>
      <c r="Z227" s="42">
        <f t="shared" ca="1" si="77"/>
        <v>2.4243420969131072E-3</v>
      </c>
      <c r="AA227" s="42">
        <f t="shared" ca="1" si="78"/>
        <v>0.37156858034397583</v>
      </c>
      <c r="AB227" s="42">
        <f t="shared" ca="1" si="79"/>
        <v>3.2406165463900178E-3</v>
      </c>
      <c r="AC227" s="42">
        <f t="shared" ca="1" si="80"/>
        <v>1.3553360879902891E-3</v>
      </c>
      <c r="AD227" s="42">
        <f t="shared" ca="1" si="81"/>
        <v>3.5289781514951371E-3</v>
      </c>
      <c r="AE227" s="42">
        <f t="shared" ca="1" si="82"/>
        <v>0.28010265485276192</v>
      </c>
      <c r="AF227" s="42">
        <f t="shared" ca="1" si="83"/>
        <v>3.3095903203837159E-3</v>
      </c>
      <c r="AG227" s="42">
        <f t="shared" ca="1" si="84"/>
        <v>1.3947927626133325</v>
      </c>
      <c r="AH227" s="42">
        <f t="shared" ca="1" si="85"/>
        <v>2.5603847211722944E-3</v>
      </c>
      <c r="AI227" s="42">
        <f t="shared" ca="1" si="86"/>
        <v>3.8237240006240416</v>
      </c>
      <c r="AJ227" s="42">
        <f t="shared" ca="1" si="87"/>
        <v>1.463565296538434E-3</v>
      </c>
      <c r="AK227" s="42">
        <f t="shared" ca="1" si="88"/>
        <v>7.7227454427385345</v>
      </c>
      <c r="AL227" s="42">
        <f t="shared" ca="1" si="89"/>
        <v>5.96361994998914E-4</v>
      </c>
      <c r="AM227" s="42">
        <f t="shared" ca="1" si="90"/>
        <v>11.928277953005253</v>
      </c>
      <c r="AN227" s="42">
        <f t="shared" ca="1" si="91"/>
        <v>2.2644185705448944E-4</v>
      </c>
    </row>
    <row r="228" spans="3:40" x14ac:dyDescent="0.35">
      <c r="C228" s="13">
        <v>183</v>
      </c>
      <c r="D228" s="26">
        <f t="shared" si="64"/>
        <v>8.6283792302467646</v>
      </c>
      <c r="E228" s="26">
        <f t="shared" si="64"/>
        <v>8.7283792302467642</v>
      </c>
      <c r="F228" s="31"/>
      <c r="G228" s="31"/>
      <c r="H228" s="13">
        <v>183</v>
      </c>
      <c r="I228" s="26">
        <f t="shared" si="65"/>
        <v>17.740159507791041</v>
      </c>
      <c r="J228" s="26">
        <f t="shared" si="92"/>
        <v>10.567179354926807</v>
      </c>
      <c r="K228" s="26">
        <f t="shared" si="92"/>
        <v>13.980218958403663</v>
      </c>
      <c r="L228" s="26">
        <f t="shared" ca="1" si="92"/>
        <v>4.2166544628589007</v>
      </c>
      <c r="M228" s="30"/>
      <c r="N228" s="30"/>
      <c r="O228" s="26">
        <f t="shared" ca="1" si="66"/>
        <v>13.980218958403663</v>
      </c>
      <c r="P228" s="26">
        <f t="shared" ca="1" si="67"/>
        <v>1.4086916104167794E-4</v>
      </c>
      <c r="Q228" s="42">
        <f t="shared" ca="1" si="68"/>
        <v>13.980218958403663</v>
      </c>
      <c r="R228" s="42">
        <f t="shared" ca="1" si="69"/>
        <v>1.4086916104167794E-4</v>
      </c>
      <c r="S228" s="42">
        <f t="shared" ca="1" si="70"/>
        <v>12.48966480086305</v>
      </c>
      <c r="T228" s="42">
        <f t="shared" ca="1" si="71"/>
        <v>1.9855066404614462E-4</v>
      </c>
      <c r="U228" s="42">
        <f t="shared" ca="1" si="72"/>
        <v>8.4593528191576617</v>
      </c>
      <c r="V228" s="42">
        <f t="shared" ca="1" si="73"/>
        <v>5.0222987387653632E-4</v>
      </c>
      <c r="W228" s="42">
        <f t="shared" ca="1" si="74"/>
        <v>4.3816360099873251</v>
      </c>
      <c r="X228" s="42">
        <f t="shared" ca="1" si="75"/>
        <v>1.2843228902501957E-3</v>
      </c>
      <c r="Y228" s="42">
        <f t="shared" ca="1" si="76"/>
        <v>1.6950383144886236</v>
      </c>
      <c r="Z228" s="42">
        <f t="shared" ca="1" si="77"/>
        <v>2.3841522877773697E-3</v>
      </c>
      <c r="AA228" s="42">
        <f t="shared" ca="1" si="78"/>
        <v>0.39679366481942052</v>
      </c>
      <c r="AB228" s="42">
        <f t="shared" ca="1" si="79"/>
        <v>3.2148332947195732E-3</v>
      </c>
      <c r="AC228" s="42">
        <f t="shared" ca="1" si="80"/>
        <v>3.0505815220212753E-3</v>
      </c>
      <c r="AD228" s="42">
        <f t="shared" ca="1" si="81"/>
        <v>3.5199197794098763E-3</v>
      </c>
      <c r="AE228" s="42">
        <f t="shared" ca="1" si="82"/>
        <v>0.25951488809691386</v>
      </c>
      <c r="AF228" s="42">
        <f t="shared" ca="1" si="83"/>
        <v>3.3180760451885071E-3</v>
      </c>
      <c r="AG228" s="42">
        <f t="shared" ca="1" si="84"/>
        <v>1.3392692272041211</v>
      </c>
      <c r="AH228" s="42">
        <f t="shared" ca="1" si="85"/>
        <v>2.5876819784574944E-3</v>
      </c>
      <c r="AI228" s="42">
        <f t="shared" ca="1" si="86"/>
        <v>3.7173948916249437</v>
      </c>
      <c r="AJ228" s="42">
        <f t="shared" ca="1" si="87"/>
        <v>1.4965744785134145E-3</v>
      </c>
      <c r="AK228" s="42">
        <f t="shared" ca="1" si="88"/>
        <v>7.5765942920866234</v>
      </c>
      <c r="AL228" s="42">
        <f t="shared" ca="1" si="89"/>
        <v>6.1542962028137446E-4</v>
      </c>
      <c r="AM228" s="42">
        <f t="shared" ca="1" si="90"/>
        <v>11.808193875053735</v>
      </c>
      <c r="AN228" s="42">
        <f t="shared" ca="1" si="91"/>
        <v>2.3228354021894262E-4</v>
      </c>
    </row>
    <row r="229" spans="3:40" x14ac:dyDescent="0.35">
      <c r="C229" s="44">
        <v>184</v>
      </c>
      <c r="D229" s="26">
        <f t="shared" si="64"/>
        <v>8.6645908645689946</v>
      </c>
      <c r="E229" s="26">
        <f t="shared" si="64"/>
        <v>8.7645908645689925</v>
      </c>
      <c r="F229" s="31"/>
      <c r="G229" s="31"/>
      <c r="H229" s="13">
        <v>184</v>
      </c>
      <c r="I229" s="26">
        <f t="shared" si="65"/>
        <v>17.820208921833675</v>
      </c>
      <c r="J229" s="26">
        <f t="shared" si="92"/>
        <v>10.532151869382719</v>
      </c>
      <c r="K229" s="26">
        <f t="shared" si="92"/>
        <v>13.964854172144024</v>
      </c>
      <c r="L229" s="26">
        <f t="shared" ca="1" si="92"/>
        <v>4.2303228594949491</v>
      </c>
      <c r="M229" s="30"/>
      <c r="N229" s="30"/>
      <c r="O229" s="26">
        <f t="shared" ca="1" si="66"/>
        <v>13.964854172144024</v>
      </c>
      <c r="P229" s="26">
        <f t="shared" ca="1" si="67"/>
        <v>1.4089982084332649E-4</v>
      </c>
      <c r="Q229" s="42">
        <f t="shared" ca="1" si="68"/>
        <v>13.964854172144024</v>
      </c>
      <c r="R229" s="42">
        <f t="shared" ca="1" si="69"/>
        <v>1.4089982084332649E-4</v>
      </c>
      <c r="S229" s="42">
        <f t="shared" ca="1" si="70"/>
        <v>12.593441610526371</v>
      </c>
      <c r="T229" s="42">
        <f t="shared" ca="1" si="71"/>
        <v>1.9321983061772822E-4</v>
      </c>
      <c r="U229" s="42">
        <f t="shared" ca="1" si="72"/>
        <v>8.607263181392522</v>
      </c>
      <c r="V229" s="42">
        <f t="shared" ca="1" si="73"/>
        <v>4.8380409498653546E-4</v>
      </c>
      <c r="W229" s="42">
        <f t="shared" ca="1" si="74"/>
        <v>4.4983726286533381</v>
      </c>
      <c r="X229" s="42">
        <f t="shared" ca="1" si="75"/>
        <v>1.2461163526190379E-3</v>
      </c>
      <c r="Y229" s="42">
        <f t="shared" ca="1" si="76"/>
        <v>1.7597506179553033</v>
      </c>
      <c r="Z229" s="42">
        <f t="shared" ca="1" si="77"/>
        <v>2.3411044814629781E-3</v>
      </c>
      <c r="AA229" s="42">
        <f t="shared" ca="1" si="78"/>
        <v>0.4229956388070954</v>
      </c>
      <c r="AB229" s="42">
        <f t="shared" ca="1" si="79"/>
        <v>3.1849036182962751E-3</v>
      </c>
      <c r="AC229" s="42">
        <f t="shared" ca="1" si="80"/>
        <v>5.4259319876678079E-3</v>
      </c>
      <c r="AD229" s="42">
        <f t="shared" ca="1" si="81"/>
        <v>3.5063338542573414E-3</v>
      </c>
      <c r="AE229" s="42">
        <f t="shared" ca="1" si="82"/>
        <v>0.23980820950549894</v>
      </c>
      <c r="AF229" s="42">
        <f t="shared" ca="1" si="83"/>
        <v>3.322117868767311E-3</v>
      </c>
      <c r="AG229" s="42">
        <f t="shared" ca="1" si="84"/>
        <v>1.2852068534892296</v>
      </c>
      <c r="AH229" s="42">
        <f t="shared" ca="1" si="85"/>
        <v>2.6114106609291927E-3</v>
      </c>
      <c r="AI229" s="42">
        <f t="shared" ca="1" si="86"/>
        <v>3.6128410652331993</v>
      </c>
      <c r="AJ229" s="42">
        <f t="shared" ca="1" si="87"/>
        <v>1.5279591783537514E-3</v>
      </c>
      <c r="AK229" s="42">
        <f t="shared" ca="1" si="88"/>
        <v>7.4310170057048746</v>
      </c>
      <c r="AL229" s="42">
        <f t="shared" ca="1" si="89"/>
        <v>6.3429919107570155E-4</v>
      </c>
      <c r="AM229" s="42">
        <f t="shared" ca="1" si="90"/>
        <v>11.685745407908962</v>
      </c>
      <c r="AN229" s="42">
        <f t="shared" ca="1" si="91"/>
        <v>2.3813395083223442E-4</v>
      </c>
    </row>
    <row r="230" spans="3:40" x14ac:dyDescent="0.35">
      <c r="C230" s="44">
        <v>185</v>
      </c>
      <c r="D230" s="26">
        <f t="shared" si="64"/>
        <v>8.6978316191987268</v>
      </c>
      <c r="E230" s="26">
        <f t="shared" si="64"/>
        <v>8.7978316191987247</v>
      </c>
      <c r="F230" s="31"/>
      <c r="G230" s="31"/>
      <c r="H230" s="13">
        <v>185</v>
      </c>
      <c r="I230" s="26">
        <f t="shared" si="65"/>
        <v>17.883253806034695</v>
      </c>
      <c r="J230" s="26">
        <f t="shared" si="92"/>
        <v>10.485339486669593</v>
      </c>
      <c r="K230" s="26">
        <f t="shared" si="92"/>
        <v>13.945125723599652</v>
      </c>
      <c r="L230" s="26">
        <f t="shared" ca="1" si="92"/>
        <v>4.2438920791633041</v>
      </c>
      <c r="M230" s="30"/>
      <c r="N230" s="30"/>
      <c r="O230" s="26">
        <f t="shared" ca="1" si="66"/>
        <v>13.945125723599652</v>
      </c>
      <c r="P230" s="26">
        <f t="shared" ca="1" si="67"/>
        <v>1.4091222395025478E-4</v>
      </c>
      <c r="Q230" s="42">
        <f t="shared" ca="1" si="68"/>
        <v>13.945125723599652</v>
      </c>
      <c r="R230" s="42">
        <f t="shared" ca="1" si="69"/>
        <v>1.4091222395025478E-4</v>
      </c>
      <c r="S230" s="42">
        <f t="shared" ca="1" si="70"/>
        <v>12.69416148045644</v>
      </c>
      <c r="T230" s="42">
        <f t="shared" ca="1" si="71"/>
        <v>1.8795119595902145E-4</v>
      </c>
      <c r="U230" s="42">
        <f t="shared" ca="1" si="72"/>
        <v>8.7551664618647038</v>
      </c>
      <c r="V230" s="42">
        <f t="shared" ca="1" si="73"/>
        <v>4.6552670071365221E-4</v>
      </c>
      <c r="W230" s="42">
        <f t="shared" ca="1" si="74"/>
        <v>4.6167850374710193</v>
      </c>
      <c r="X230" s="42">
        <f t="shared" ca="1" si="75"/>
        <v>1.2072097596777219E-3</v>
      </c>
      <c r="Y230" s="42">
        <f t="shared" ca="1" si="76"/>
        <v>1.8260613393188525</v>
      </c>
      <c r="Z230" s="42">
        <f t="shared" ca="1" si="77"/>
        <v>2.2953827187670774E-3</v>
      </c>
      <c r="AA230" s="42">
        <f t="shared" ca="1" si="78"/>
        <v>0.45019193747082648</v>
      </c>
      <c r="AB230" s="42">
        <f t="shared" ca="1" si="79"/>
        <v>3.1509538894993329E-3</v>
      </c>
      <c r="AC230" s="42">
        <f t="shared" ca="1" si="80"/>
        <v>8.4833934103039597E-3</v>
      </c>
      <c r="AD230" s="42">
        <f t="shared" ca="1" si="81"/>
        <v>3.4882925644773863E-3</v>
      </c>
      <c r="AE230" s="42">
        <f t="shared" ca="1" si="82"/>
        <v>0.22096822868251872</v>
      </c>
      <c r="AF230" s="42">
        <f t="shared" ca="1" si="83"/>
        <v>3.3217306875739454E-3</v>
      </c>
      <c r="AG230" s="42">
        <f t="shared" ca="1" si="84"/>
        <v>1.2325848522406944</v>
      </c>
      <c r="AH230" s="42">
        <f t="shared" ca="1" si="85"/>
        <v>2.6314962553951448E-3</v>
      </c>
      <c r="AI230" s="42">
        <f t="shared" ca="1" si="86"/>
        <v>3.5100692839024816</v>
      </c>
      <c r="AJ230" s="42">
        <f t="shared" ca="1" si="87"/>
        <v>1.5575941707789678E-3</v>
      </c>
      <c r="AK230" s="42">
        <f t="shared" ca="1" si="88"/>
        <v>7.2860878462967884</v>
      </c>
      <c r="AL230" s="42">
        <f t="shared" ca="1" si="89"/>
        <v>6.5290870201160456E-4</v>
      </c>
      <c r="AM230" s="42">
        <f t="shared" ca="1" si="90"/>
        <v>11.561036738593812</v>
      </c>
      <c r="AN230" s="42">
        <f t="shared" ca="1" si="91"/>
        <v>2.439818767885775E-4</v>
      </c>
    </row>
    <row r="231" spans="3:40" x14ac:dyDescent="0.35">
      <c r="C231" s="13">
        <v>186</v>
      </c>
      <c r="D231" s="26">
        <f t="shared" si="64"/>
        <v>8.7283272330567385</v>
      </c>
      <c r="E231" s="26">
        <f t="shared" si="64"/>
        <v>8.8283272330567382</v>
      </c>
      <c r="F231" s="31"/>
      <c r="G231" s="31"/>
      <c r="H231" s="13">
        <v>186</v>
      </c>
      <c r="I231" s="26">
        <f t="shared" si="65"/>
        <v>17.929200828260516</v>
      </c>
      <c r="J231" s="26">
        <f t="shared" si="92"/>
        <v>10.426978547463914</v>
      </c>
      <c r="K231" s="26">
        <f t="shared" si="92"/>
        <v>13.921053254769626</v>
      </c>
      <c r="L231" s="26">
        <f t="shared" ca="1" si="92"/>
        <v>4.2573571112354927</v>
      </c>
      <c r="M231" s="30"/>
      <c r="N231" s="30"/>
      <c r="O231" s="26">
        <f t="shared" ca="1" si="66"/>
        <v>13.921053254769626</v>
      </c>
      <c r="P231" s="26">
        <f t="shared" ca="1" si="67"/>
        <v>1.4090678301759298E-4</v>
      </c>
      <c r="Q231" s="42">
        <f t="shared" ca="1" si="68"/>
        <v>13.921053254769626</v>
      </c>
      <c r="R231" s="42">
        <f t="shared" ca="1" si="69"/>
        <v>1.4090678301759298E-4</v>
      </c>
      <c r="S231" s="42">
        <f t="shared" ca="1" si="70"/>
        <v>12.791732581279669</v>
      </c>
      <c r="T231" s="42">
        <f t="shared" ca="1" si="71"/>
        <v>1.8275276951771653E-4</v>
      </c>
      <c r="U231" s="42">
        <f t="shared" ca="1" si="72"/>
        <v>8.9029716411910425</v>
      </c>
      <c r="V231" s="42">
        <f t="shared" ca="1" si="73"/>
        <v>4.4744541395294325E-4</v>
      </c>
      <c r="W231" s="42">
        <f t="shared" ca="1" si="74"/>
        <v>4.736850979071531</v>
      </c>
      <c r="X231" s="42">
        <f t="shared" ca="1" si="75"/>
        <v>1.1677560537720465E-3</v>
      </c>
      <c r="Y231" s="42">
        <f t="shared" ca="1" si="76"/>
        <v>1.8939883885478686</v>
      </c>
      <c r="Z231" s="42">
        <f t="shared" ca="1" si="77"/>
        <v>2.2471827189847336E-3</v>
      </c>
      <c r="AA231" s="42">
        <f t="shared" ca="1" si="78"/>
        <v>0.4784003802367045</v>
      </c>
      <c r="AB231" s="42">
        <f t="shared" ca="1" si="79"/>
        <v>3.1131295031003592E-3</v>
      </c>
      <c r="AC231" s="42">
        <f t="shared" ca="1" si="80"/>
        <v>1.2225543499069796E-2</v>
      </c>
      <c r="AD231" s="42">
        <f t="shared" ca="1" si="81"/>
        <v>3.4658891695587297E-3</v>
      </c>
      <c r="AE231" s="42">
        <f t="shared" ca="1" si="82"/>
        <v>0.20298103258494879</v>
      </c>
      <c r="AF231" s="42">
        <f t="shared" ca="1" si="83"/>
        <v>3.3169515051203529E-3</v>
      </c>
      <c r="AG231" s="42">
        <f t="shared" ca="1" si="84"/>
        <v>1.1813822594272232</v>
      </c>
      <c r="AH231" s="42">
        <f t="shared" ca="1" si="85"/>
        <v>2.6478842682241413E-3</v>
      </c>
      <c r="AI231" s="42">
        <f t="shared" ca="1" si="86"/>
        <v>3.4090846051019517</v>
      </c>
      <c r="AJ231" s="42">
        <f t="shared" ca="1" si="87"/>
        <v>1.5853631701073581E-3</v>
      </c>
      <c r="AK231" s="42">
        <f t="shared" ca="1" si="88"/>
        <v>7.1418787568486515</v>
      </c>
      <c r="AL231" s="42">
        <f t="shared" ca="1" si="89"/>
        <v>6.7119598450082133E-4</v>
      </c>
      <c r="AM231" s="42">
        <f t="shared" ca="1" si="90"/>
        <v>11.434172900749807</v>
      </c>
      <c r="AN231" s="42">
        <f t="shared" ca="1" si="91"/>
        <v>2.4981581879284984E-4</v>
      </c>
    </row>
    <row r="232" spans="3:40" x14ac:dyDescent="0.35">
      <c r="C232" s="44">
        <v>187</v>
      </c>
      <c r="D232" s="26">
        <f t="shared" si="64"/>
        <v>8.7563247211264557</v>
      </c>
      <c r="E232" s="26">
        <f t="shared" si="64"/>
        <v>8.8563247211264571</v>
      </c>
      <c r="F232" s="31"/>
      <c r="G232" s="31"/>
      <c r="H232" s="13">
        <v>187</v>
      </c>
      <c r="I232" s="26">
        <f t="shared" si="65"/>
        <v>17.958029445922172</v>
      </c>
      <c r="J232" s="26">
        <f t="shared" si="92"/>
        <v>10.357356421793314</v>
      </c>
      <c r="K232" s="26">
        <f t="shared" si="92"/>
        <v>13.892660700002907</v>
      </c>
      <c r="L232" s="26">
        <f t="shared" ca="1" si="92"/>
        <v>4.2707128186371754</v>
      </c>
      <c r="M232" s="30"/>
      <c r="N232" s="30"/>
      <c r="O232" s="26">
        <f t="shared" ca="1" si="66"/>
        <v>13.892660700002907</v>
      </c>
      <c r="P232" s="26">
        <f t="shared" ca="1" si="67"/>
        <v>1.408839750936063E-4</v>
      </c>
      <c r="Q232" s="42">
        <f t="shared" ca="1" si="68"/>
        <v>13.892660700002907</v>
      </c>
      <c r="R232" s="42">
        <f t="shared" ca="1" si="69"/>
        <v>1.408839750936063E-4</v>
      </c>
      <c r="S232" s="42">
        <f t="shared" ca="1" si="70"/>
        <v>12.886065315747643</v>
      </c>
      <c r="T232" s="42">
        <f t="shared" ca="1" si="71"/>
        <v>1.7763197124056536E-4</v>
      </c>
      <c r="U232" s="42">
        <f t="shared" ca="1" si="72"/>
        <v>9.0505859073817803</v>
      </c>
      <c r="V232" s="42">
        <f t="shared" ca="1" si="73"/>
        <v>4.2960475158588277E-4</v>
      </c>
      <c r="W232" s="42">
        <f t="shared" ca="1" si="74"/>
        <v>4.8585460485206742</v>
      </c>
      <c r="X232" s="42">
        <f t="shared" ca="1" si="75"/>
        <v>1.1279064028822648E-3</v>
      </c>
      <c r="Y232" s="42">
        <f t="shared" ca="1" si="76"/>
        <v>1.9635491134638887</v>
      </c>
      <c r="Z232" s="42">
        <f t="shared" ca="1" si="77"/>
        <v>2.196710144207116E-3</v>
      </c>
      <c r="AA232" s="42">
        <f t="shared" ca="1" si="78"/>
        <v>0.50763915583036068</v>
      </c>
      <c r="AB232" s="42">
        <f t="shared" ca="1" si="79"/>
        <v>3.0715935809833982E-3</v>
      </c>
      <c r="AC232" s="42">
        <f t="shared" ca="1" si="80"/>
        <v>1.6655530734039827E-2</v>
      </c>
      <c r="AD232" s="42">
        <f t="shared" ca="1" si="81"/>
        <v>3.4392370750560871E-3</v>
      </c>
      <c r="AE232" s="42">
        <f t="shared" ca="1" si="82"/>
        <v>0.18583319424198358</v>
      </c>
      <c r="AF232" s="42">
        <f t="shared" ca="1" si="83"/>
        <v>3.307838879559839E-3</v>
      </c>
      <c r="AG232" s="42">
        <f t="shared" ca="1" si="84"/>
        <v>1.1315779734112994</v>
      </c>
      <c r="AH232" s="42">
        <f t="shared" ca="1" si="85"/>
        <v>2.6605404707478447E-3</v>
      </c>
      <c r="AI232" s="42">
        <f t="shared" ca="1" si="86"/>
        <v>3.3098904362117874</v>
      </c>
      <c r="AJ232" s="42">
        <f t="shared" ca="1" si="87"/>
        <v>1.6111598223145986E-3</v>
      </c>
      <c r="AK232" s="42">
        <f t="shared" ca="1" si="88"/>
        <v>6.9984593274061533</v>
      </c>
      <c r="AL232" s="42">
        <f t="shared" ca="1" si="89"/>
        <v>6.8909918166512336E-4</v>
      </c>
      <c r="AM232" s="42">
        <f t="shared" ca="1" si="90"/>
        <v>11.305259620355587</v>
      </c>
      <c r="AN232" s="42">
        <f t="shared" ca="1" si="91"/>
        <v>2.5562404619309257E-4</v>
      </c>
    </row>
    <row r="233" spans="3:40" x14ac:dyDescent="0.35">
      <c r="C233" s="44">
        <v>188</v>
      </c>
      <c r="D233" s="26">
        <f t="shared" si="64"/>
        <v>8.7820913916679171</v>
      </c>
      <c r="E233" s="26">
        <f t="shared" si="64"/>
        <v>8.8820913916679167</v>
      </c>
      <c r="F233" s="31"/>
      <c r="G233" s="31"/>
      <c r="H233" s="13">
        <v>188</v>
      </c>
      <c r="I233" s="26">
        <f t="shared" si="65"/>
        <v>17.969791722334822</v>
      </c>
      <c r="J233" s="26">
        <f t="shared" si="92"/>
        <v>10.276808902847627</v>
      </c>
      <c r="K233" s="26">
        <f t="shared" si="92"/>
        <v>13.859976242786516</v>
      </c>
      <c r="L233" s="26">
        <f t="shared" ca="1" si="92"/>
        <v>4.2839539390490007</v>
      </c>
      <c r="M233" s="30"/>
      <c r="N233" s="30"/>
      <c r="O233" s="26">
        <f t="shared" ca="1" si="66"/>
        <v>13.859976242786516</v>
      </c>
      <c r="P233" s="26">
        <f t="shared" ca="1" si="67"/>
        <v>1.4084434093377909E-4</v>
      </c>
      <c r="Q233" s="42">
        <f t="shared" ca="1" si="68"/>
        <v>13.859976242786516</v>
      </c>
      <c r="R233" s="42">
        <f t="shared" ca="1" si="69"/>
        <v>1.4084434093377909E-4</v>
      </c>
      <c r="S233" s="42">
        <f t="shared" ca="1" si="70"/>
        <v>12.977072465831469</v>
      </c>
      <c r="T233" s="42">
        <f t="shared" ca="1" si="71"/>
        <v>1.7259562368555719E-4</v>
      </c>
      <c r="U233" s="42">
        <f t="shared" ca="1" si="72"/>
        <v>9.1979147400103063</v>
      </c>
      <c r="V233" s="42">
        <f t="shared" ca="1" si="73"/>
        <v>4.1204585736624971E-4</v>
      </c>
      <c r="W233" s="42">
        <f t="shared" ca="1" si="74"/>
        <v>4.9818436526057841</v>
      </c>
      <c r="X233" s="42">
        <f t="shared" ca="1" si="75"/>
        <v>1.0878090332808927E-3</v>
      </c>
      <c r="Y233" s="42">
        <f t="shared" ca="1" si="76"/>
        <v>2.0347602512007503</v>
      </c>
      <c r="Z233" s="42">
        <f t="shared" ca="1" si="77"/>
        <v>2.1441788164703749E-3</v>
      </c>
      <c r="AA233" s="42">
        <f t="shared" ca="1" si="78"/>
        <v>0.53792680648236091</v>
      </c>
      <c r="AB233" s="42">
        <f t="shared" ca="1" si="79"/>
        <v>3.0265255565878899E-3</v>
      </c>
      <c r="AC233" s="42">
        <f t="shared" ca="1" si="80"/>
        <v>2.1777073117765465E-2</v>
      </c>
      <c r="AD233" s="42">
        <f t="shared" ca="1" si="81"/>
        <v>3.4084687678688648E-3</v>
      </c>
      <c r="AE233" s="42">
        <f t="shared" ca="1" si="82"/>
        <v>0.16951178091356886</v>
      </c>
      <c r="AF233" s="42">
        <f t="shared" ca="1" si="83"/>
        <v>3.2944722070719864E-3</v>
      </c>
      <c r="AG233" s="42">
        <f t="shared" ca="1" si="84"/>
        <v>1.0831507909483351</v>
      </c>
      <c r="AH233" s="42">
        <f t="shared" ca="1" si="85"/>
        <v>2.6694509610146557E-3</v>
      </c>
      <c r="AI233" s="42">
        <f t="shared" ca="1" si="86"/>
        <v>3.2124885900496323</v>
      </c>
      <c r="AJ233" s="42">
        <f t="shared" ca="1" si="87"/>
        <v>1.6348886062138562E-3</v>
      </c>
      <c r="AK233" s="42">
        <f t="shared" ca="1" si="88"/>
        <v>6.8558967667332906</v>
      </c>
      <c r="AL233" s="42">
        <f t="shared" ca="1" si="89"/>
        <v>7.065572377184309E-4</v>
      </c>
      <c r="AM233" s="42">
        <f t="shared" ca="1" si="90"/>
        <v>11.174403162628314</v>
      </c>
      <c r="AN233" s="42">
        <f t="shared" ca="1" si="91"/>
        <v>2.6139465923771913E-4</v>
      </c>
    </row>
    <row r="234" spans="3:40" x14ac:dyDescent="0.35">
      <c r="C234" s="13">
        <v>189</v>
      </c>
      <c r="D234" s="26">
        <f t="shared" si="64"/>
        <v>8.8059138107545696</v>
      </c>
      <c r="E234" s="26">
        <f t="shared" si="64"/>
        <v>8.9059138107545675</v>
      </c>
      <c r="F234" s="31"/>
      <c r="G234" s="31"/>
      <c r="H234" s="13">
        <v>189</v>
      </c>
      <c r="I234" s="26">
        <f t="shared" si="65"/>
        <v>17.964611680117979</v>
      </c>
      <c r="J234" s="26">
        <f t="shared" si="92"/>
        <v>10.18571730254485</v>
      </c>
      <c r="K234" s="26">
        <f t="shared" si="92"/>
        <v>13.823032264958702</v>
      </c>
      <c r="L234" s="26">
        <f t="shared" ca="1" si="92"/>
        <v>4.2970750860573688</v>
      </c>
      <c r="M234" s="30"/>
      <c r="N234" s="30"/>
      <c r="O234" s="26">
        <f t="shared" ca="1" si="66"/>
        <v>13.823032264958702</v>
      </c>
      <c r="P234" s="26">
        <f t="shared" ca="1" si="67"/>
        <v>1.4078848553856921E-4</v>
      </c>
      <c r="Q234" s="42">
        <f t="shared" ca="1" si="68"/>
        <v>13.823032264958702</v>
      </c>
      <c r="R234" s="42">
        <f t="shared" ca="1" si="69"/>
        <v>1.4078848553856921E-4</v>
      </c>
      <c r="S234" s="42">
        <f t="shared" ca="1" si="70"/>
        <v>13.06466933712167</v>
      </c>
      <c r="T234" s="42">
        <f t="shared" ca="1" si="71"/>
        <v>1.6764995069312467E-4</v>
      </c>
      <c r="U234" s="42">
        <f t="shared" ca="1" si="72"/>
        <v>9.3448619994067084</v>
      </c>
      <c r="V234" s="42">
        <f t="shared" ca="1" si="73"/>
        <v>3.9480638148431195E-4</v>
      </c>
      <c r="W234" s="42">
        <f t="shared" ca="1" si="74"/>
        <v>5.1067149713905371</v>
      </c>
      <c r="X234" s="42">
        <f t="shared" ca="1" si="75"/>
        <v>1.04760814564395E-3</v>
      </c>
      <c r="Y234" s="42">
        <f t="shared" ca="1" si="76"/>
        <v>2.1076378786732559</v>
      </c>
      <c r="Z234" s="42">
        <f t="shared" ca="1" si="77"/>
        <v>2.0898089071126531E-3</v>
      </c>
      <c r="AA234" s="42">
        <f t="shared" ca="1" si="78"/>
        <v>0.56928221127402967</v>
      </c>
      <c r="AB234" s="42">
        <f t="shared" ca="1" si="79"/>
        <v>2.9781196533181704E-3</v>
      </c>
      <c r="AC234" s="42">
        <f t="shared" ca="1" si="80"/>
        <v>2.7594456684867735E-2</v>
      </c>
      <c r="AD234" s="42">
        <f t="shared" ca="1" si="81"/>
        <v>3.3737346227121117E-3</v>
      </c>
      <c r="AE234" s="42">
        <f t="shared" ca="1" si="82"/>
        <v>0.15400436171303136</v>
      </c>
      <c r="AF234" s="42">
        <f t="shared" ca="1" si="83"/>
        <v>3.2769508499858211E-3</v>
      </c>
      <c r="AG234" s="42">
        <f t="shared" ca="1" si="84"/>
        <v>1.0360794419890409</v>
      </c>
      <c r="AH234" s="42">
        <f t="shared" ca="1" si="85"/>
        <v>2.6746220430597322E-3</v>
      </c>
      <c r="AI234" s="42">
        <f t="shared" ca="1" si="86"/>
        <v>3.1168793408998368</v>
      </c>
      <c r="AJ234" s="42">
        <f t="shared" ca="1" si="87"/>
        <v>1.656465631989904E-3</v>
      </c>
      <c r="AK234" s="42">
        <f t="shared" ca="1" si="88"/>
        <v>6.7142558787696576</v>
      </c>
      <c r="AL234" s="42">
        <f t="shared" ca="1" si="89"/>
        <v>7.2351039611104611E-4</v>
      </c>
      <c r="AM234" s="42">
        <f t="shared" ca="1" si="90"/>
        <v>11.041710180426765</v>
      </c>
      <c r="AN234" s="42">
        <f t="shared" ca="1" si="91"/>
        <v>2.6711565745608762E-4</v>
      </c>
    </row>
    <row r="235" spans="3:40" x14ac:dyDescent="0.35">
      <c r="C235" s="44">
        <v>190</v>
      </c>
      <c r="D235" s="26">
        <f t="shared" si="64"/>
        <v>8.8280967124055483</v>
      </c>
      <c r="E235" s="26">
        <f t="shared" si="64"/>
        <v>8.9280967124055444</v>
      </c>
      <c r="F235" s="31"/>
      <c r="G235" s="31"/>
      <c r="H235" s="13">
        <v>190</v>
      </c>
      <c r="I235" s="26">
        <f t="shared" si="65"/>
        <v>17.942684200202038</v>
      </c>
      <c r="J235" s="26">
        <f t="shared" si="92"/>
        <v>10.084505275289631</v>
      </c>
      <c r="K235" s="26">
        <f t="shared" si="92"/>
        <v>13.781865288485863</v>
      </c>
      <c r="L235" s="26">
        <f t="shared" ca="1" si="92"/>
        <v>4.3100707502579487</v>
      </c>
      <c r="M235" s="30"/>
      <c r="N235" s="30"/>
      <c r="O235" s="26">
        <f t="shared" ca="1" si="66"/>
        <v>13.781865288485863</v>
      </c>
      <c r="P235" s="26">
        <f t="shared" ca="1" si="67"/>
        <v>1.4071707979427926E-4</v>
      </c>
      <c r="Q235" s="42">
        <f t="shared" ca="1" si="68"/>
        <v>13.781865288485863</v>
      </c>
      <c r="R235" s="42">
        <f t="shared" ca="1" si="69"/>
        <v>1.4071707979427926E-4</v>
      </c>
      <c r="S235" s="42">
        <f t="shared" ca="1" si="70"/>
        <v>13.14877390017576</v>
      </c>
      <c r="T235" s="42">
        <f t="shared" ca="1" si="71"/>
        <v>1.6280058186123457E-4</v>
      </c>
      <c r="U235" s="42">
        <f t="shared" ca="1" si="72"/>
        <v>9.4913300208053215</v>
      </c>
      <c r="V235" s="42">
        <f t="shared" ca="1" si="73"/>
        <v>3.7792040443105176E-4</v>
      </c>
      <c r="W235" s="42">
        <f t="shared" ca="1" si="74"/>
        <v>5.2331289221990298</v>
      </c>
      <c r="X235" s="42">
        <f t="shared" ca="1" si="75"/>
        <v>1.0074429233159694E-3</v>
      </c>
      <c r="Y235" s="42">
        <f t="shared" ca="1" si="76"/>
        <v>2.1821973620974924</v>
      </c>
      <c r="Z235" s="42">
        <f t="shared" ca="1" si="77"/>
        <v>2.0338251177212663E-3</v>
      </c>
      <c r="AA235" s="42">
        <f t="shared" ca="1" si="78"/>
        <v>0.60172456859620538</v>
      </c>
      <c r="AB235" s="42">
        <f t="shared" ca="1" si="79"/>
        <v>2.9265832721451892E-3</v>
      </c>
      <c r="AC235" s="42">
        <f t="shared" ca="1" si="80"/>
        <v>3.4112533762228232E-2</v>
      </c>
      <c r="AD235" s="42">
        <f t="shared" ca="1" si="81"/>
        <v>3.3352015918197858E-3</v>
      </c>
      <c r="AE235" s="42">
        <f t="shared" ca="1" si="82"/>
        <v>0.13929901471789091</v>
      </c>
      <c r="AF235" s="42">
        <f t="shared" ca="1" si="83"/>
        <v>3.2553931199942364E-3</v>
      </c>
      <c r="AG235" s="42">
        <f t="shared" ca="1" si="84"/>
        <v>0.99034262328878409</v>
      </c>
      <c r="AH235" s="42">
        <f t="shared" ca="1" si="85"/>
        <v>2.6760799269859208E-3</v>
      </c>
      <c r="AI235" s="42">
        <f t="shared" ca="1" si="86"/>
        <v>3.0230614809215623</v>
      </c>
      <c r="AJ235" s="42">
        <f t="shared" ca="1" si="87"/>
        <v>1.6758193266453187E-3</v>
      </c>
      <c r="AK235" s="42">
        <f t="shared" ca="1" si="88"/>
        <v>6.5735990437930036</v>
      </c>
      <c r="AL235" s="42">
        <f t="shared" ca="1" si="89"/>
        <v>7.3990070033815632E-4</v>
      </c>
      <c r="AM235" s="42">
        <f t="shared" ca="1" si="90"/>
        <v>10.907287564464962</v>
      </c>
      <c r="AN235" s="42">
        <f t="shared" ca="1" si="91"/>
        <v>2.7277501374318259E-4</v>
      </c>
    </row>
    <row r="236" spans="3:40" x14ac:dyDescent="0.35">
      <c r="C236" s="44">
        <v>191</v>
      </c>
      <c r="D236" s="26">
        <f t="shared" si="64"/>
        <v>8.8489618521027325</v>
      </c>
      <c r="E236" s="26">
        <f t="shared" si="64"/>
        <v>8.9489618521027303</v>
      </c>
      <c r="F236" s="31"/>
      <c r="G236" s="31"/>
      <c r="H236" s="13">
        <v>191</v>
      </c>
      <c r="I236" s="26">
        <f t="shared" si="65"/>
        <v>17.904273478513002</v>
      </c>
      <c r="J236" s="26">
        <f t="shared" si="92"/>
        <v>9.9736353985186561</v>
      </c>
      <c r="K236" s="26">
        <f t="shared" si="92"/>
        <v>13.736515909962204</v>
      </c>
      <c r="L236" s="26">
        <f t="shared" ca="1" si="92"/>
        <v>4.3229353003172966</v>
      </c>
      <c r="M236" s="30"/>
      <c r="N236" s="30"/>
      <c r="O236" s="26">
        <f t="shared" ca="1" si="66"/>
        <v>13.736515909962204</v>
      </c>
      <c r="P236" s="26">
        <f t="shared" ca="1" si="67"/>
        <v>1.4063086309122627E-4</v>
      </c>
      <c r="Q236" s="42">
        <f t="shared" ca="1" si="68"/>
        <v>13.736515909962204</v>
      </c>
      <c r="R236" s="42">
        <f t="shared" ca="1" si="69"/>
        <v>1.4063086309122627E-4</v>
      </c>
      <c r="S236" s="42">
        <f t="shared" ca="1" si="70"/>
        <v>13.229306928459723</v>
      </c>
      <c r="T236" s="42">
        <f t="shared" ca="1" si="71"/>
        <v>1.580525620911006E-4</v>
      </c>
      <c r="U236" s="42">
        <f t="shared" ca="1" si="72"/>
        <v>9.6372197133616293</v>
      </c>
      <c r="V236" s="42">
        <f t="shared" ca="1" si="73"/>
        <v>3.6141840238930933E-4</v>
      </c>
      <c r="W236" s="42">
        <f t="shared" ca="1" si="74"/>
        <v>5.3610521261910584</v>
      </c>
      <c r="X236" s="42">
        <f t="shared" ca="1" si="75"/>
        <v>9.6744663980342222E-4</v>
      </c>
      <c r="Y236" s="42">
        <f t="shared" ca="1" si="76"/>
        <v>2.2584533056097347</v>
      </c>
      <c r="Z236" s="42">
        <f t="shared" ca="1" si="77"/>
        <v>1.9764548718208541E-3</v>
      </c>
      <c r="AA236" s="42">
        <f t="shared" ca="1" si="78"/>
        <v>0.63527337769382586</v>
      </c>
      <c r="AB236" s="42">
        <f t="shared" ca="1" si="79"/>
        <v>2.8721353044416499E-3</v>
      </c>
      <c r="AC236" s="42">
        <f t="shared" ca="1" si="80"/>
        <v>4.1336720971212812E-2</v>
      </c>
      <c r="AD236" s="42">
        <f t="shared" ca="1" si="81"/>
        <v>3.2930517909055415E-3</v>
      </c>
      <c r="AE236" s="42">
        <f t="shared" ca="1" si="82"/>
        <v>0.12538433359225137</v>
      </c>
      <c r="AF236" s="42">
        <f t="shared" ca="1" si="83"/>
        <v>3.229935128100876E-3</v>
      </c>
      <c r="AG236" s="42">
        <f t="shared" ca="1" si="84"/>
        <v>0.94591903083033801</v>
      </c>
      <c r="AH236" s="42">
        <f t="shared" ca="1" si="85"/>
        <v>2.6738702552110642E-3</v>
      </c>
      <c r="AI236" s="42">
        <f t="shared" ca="1" si="86"/>
        <v>2.9310323768164315</v>
      </c>
      <c r="AJ236" s="42">
        <f t="shared" ca="1" si="87"/>
        <v>1.6928909974203037E-3</v>
      </c>
      <c r="AK236" s="42">
        <f t="shared" ca="1" si="88"/>
        <v>6.4339862041849871</v>
      </c>
      <c r="AL236" s="42">
        <f t="shared" ca="1" si="89"/>
        <v>7.556724909976375E-4</v>
      </c>
      <c r="AM236" s="42">
        <f t="shared" ca="1" si="90"/>
        <v>10.7712422956347</v>
      </c>
      <c r="AN236" s="42">
        <f t="shared" ca="1" si="91"/>
        <v>2.7836075360671166E-4</v>
      </c>
    </row>
    <row r="237" spans="3:40" x14ac:dyDescent="0.35">
      <c r="C237" s="13">
        <v>192</v>
      </c>
      <c r="D237" s="26">
        <f t="shared" si="64"/>
        <v>8.8688468011017587</v>
      </c>
      <c r="E237" s="26">
        <f t="shared" si="64"/>
        <v>8.9688468011017601</v>
      </c>
      <c r="F237" s="31"/>
      <c r="G237" s="31"/>
      <c r="H237" s="13">
        <v>192</v>
      </c>
      <c r="I237" s="26">
        <f t="shared" si="65"/>
        <v>17.849711055770609</v>
      </c>
      <c r="J237" s="26">
        <f t="shared" si="92"/>
        <v>9.8536055405126142</v>
      </c>
      <c r="K237" s="26">
        <f t="shared" si="92"/>
        <v>13.687028728010281</v>
      </c>
      <c r="L237" s="26">
        <f t="shared" ca="1" si="92"/>
        <v>4.3356629840001375</v>
      </c>
      <c r="M237" s="30"/>
      <c r="N237" s="30"/>
      <c r="O237" s="26">
        <f t="shared" ca="1" si="66"/>
        <v>13.687028728010281</v>
      </c>
      <c r="P237" s="26">
        <f t="shared" ca="1" si="67"/>
        <v>1.4053064678795581E-4</v>
      </c>
      <c r="Q237" s="42">
        <f t="shared" ca="1" si="68"/>
        <v>13.687028728010281</v>
      </c>
      <c r="R237" s="42">
        <f t="shared" ca="1" si="69"/>
        <v>1.4053064678795581E-4</v>
      </c>
      <c r="S237" s="42">
        <f t="shared" ca="1" si="70"/>
        <v>13.306192132534974</v>
      </c>
      <c r="T237" s="42">
        <f t="shared" ca="1" si="71"/>
        <v>1.5341036549921451E-4</v>
      </c>
      <c r="U237" s="42">
        <f t="shared" ca="1" si="72"/>
        <v>9.7824306639384826</v>
      </c>
      <c r="V237" s="42">
        <f t="shared" ca="1" si="73"/>
        <v>3.4532725106111838E-4</v>
      </c>
      <c r="W237" s="42">
        <f t="shared" ca="1" si="74"/>
        <v>5.4904488776902491</v>
      </c>
      <c r="X237" s="42">
        <f t="shared" ca="1" si="75"/>
        <v>9.2774587090922495E-4</v>
      </c>
      <c r="Y237" s="42">
        <f t="shared" ca="1" si="76"/>
        <v>2.3364194990353178</v>
      </c>
      <c r="Z237" s="42">
        <f t="shared" ca="1" si="77"/>
        <v>1.9179265359705834E-3</v>
      </c>
      <c r="AA237" s="42">
        <f t="shared" ca="1" si="78"/>
        <v>0.66994841926970905</v>
      </c>
      <c r="AB237" s="42">
        <f t="shared" ca="1" si="79"/>
        <v>2.8150043867298594E-3</v>
      </c>
      <c r="AC237" s="42">
        <f t="shared" ca="1" si="80"/>
        <v>4.9272996962208389E-2</v>
      </c>
      <c r="AD237" s="42">
        <f t="shared" ca="1" si="81"/>
        <v>3.2474809952572825E-3</v>
      </c>
      <c r="AE237" s="42">
        <f t="shared" ca="1" si="82"/>
        <v>0.1122494337433597</v>
      </c>
      <c r="AF237" s="42">
        <f t="shared" ca="1" si="83"/>
        <v>3.2007295140888212E-3</v>
      </c>
      <c r="AG237" s="42">
        <f t="shared" ca="1" si="84"/>
        <v>0.90278739106866335</v>
      </c>
      <c r="AH237" s="42">
        <f t="shared" ca="1" si="85"/>
        <v>2.6680574622013798E-3</v>
      </c>
      <c r="AI237" s="42">
        <f t="shared" ca="1" si="86"/>
        <v>2.8407880266410408</v>
      </c>
      <c r="AJ237" s="42">
        <f t="shared" ca="1" si="87"/>
        <v>1.7076352659043273E-3</v>
      </c>
      <c r="AK237" s="42">
        <f t="shared" ca="1" si="88"/>
        <v>6.2954748546898829</v>
      </c>
      <c r="AL237" s="42">
        <f t="shared" ca="1" si="89"/>
        <v>7.7077289246514321E-4</v>
      </c>
      <c r="AM237" s="42">
        <f t="shared" ca="1" si="90"/>
        <v>10.633681299723918</v>
      </c>
      <c r="AN237" s="42">
        <f t="shared" ca="1" si="91"/>
        <v>2.8386103891008403E-4</v>
      </c>
    </row>
    <row r="238" spans="3:40" x14ac:dyDescent="0.35">
      <c r="C238" s="44">
        <v>193</v>
      </c>
      <c r="D238" s="26">
        <f t="shared" ref="D238:E269" si="93">D$29+D$30*COS($C238/180*PI())+D$31*SIN($C238/180*PI())+D$32*COS(2*$C238/180*PI())+D$33*SIN(2*$C238/180*PI())+D$34*COS(3*$C238/180*PI())+D$35*SIN(3*$C238/180*PI())+D$36*COS(4*$C238/180*PI())+D$37*SIN(4*$C238/180*PI())+D$38*COS(5*$C238/180*PI())+D$39*SIN(5*$C238/180*PI())+D$40*COS(6*$C238/180*PI())</f>
        <v>8.8881036786784442</v>
      </c>
      <c r="E238" s="26">
        <f t="shared" si="93"/>
        <v>8.9881036786784421</v>
      </c>
      <c r="F238" s="31"/>
      <c r="G238" s="31"/>
      <c r="H238" s="13">
        <v>193</v>
      </c>
      <c r="I238" s="26">
        <f t="shared" ref="I238:I301" si="94">I$29+I$30*COS($H238/180*PI())+I$31*SIN($H238/180*PI())+I$32*COS(2*$H238/180*PI())+I$33*SIN(2*$H238/180*PI())+I$34*COS(3*$H238/180*PI())+I$35*SIN(3*$H238/180*PI())+I$36*COS(4*$H238/180*PI())+I$37*SIN(4*$H238/180*PI())+I$38*COS(5*$H238/180*PI())+I$39*SIN(5*$H238/180*PI())+I$40*COS(6*$H238/180*PI())</f>
        <v>17.779393439024709</v>
      </c>
      <c r="J238" s="26">
        <f t="shared" si="92"/>
        <v>9.724945047550106</v>
      </c>
      <c r="K238" s="26">
        <f t="shared" si="92"/>
        <v>13.633452263779327</v>
      </c>
      <c r="L238" s="26">
        <f t="shared" ca="1" si="92"/>
        <v>4.3482479291723362</v>
      </c>
      <c r="M238" s="30"/>
      <c r="N238" s="30"/>
      <c r="O238" s="26">
        <f t="shared" ref="O238:O301" ca="1" si="95">OFFSET(K238,360-$C$4,0)</f>
        <v>13.633452263779327</v>
      </c>
      <c r="P238" s="26">
        <f t="shared" ref="P238:P301" ca="1" si="96">J238/100/30*10^(-0.1*O238)</f>
        <v>1.4041731838463939E-4</v>
      </c>
      <c r="Q238" s="42">
        <f t="shared" ref="Q238:Q301" ca="1" si="97">OFFSET(K238,360-0,0)</f>
        <v>13.633452263779327</v>
      </c>
      <c r="R238" s="42">
        <f t="shared" ref="R238:R301" ca="1" si="98">J238/100/30*10^(-0.1*Q238)</f>
        <v>1.4041731838463939E-4</v>
      </c>
      <c r="S238" s="42">
        <f t="shared" ref="S238:S301" ca="1" si="99">OFFSET(K238,360-30,0)</f>
        <v>13.379356290149049</v>
      </c>
      <c r="T238" s="42">
        <f t="shared" ref="T238:T301" ca="1" si="100">J238/100/30*10^(-0.1*S238)</f>
        <v>1.4887791302606131E-4</v>
      </c>
      <c r="U238" s="42">
        <f t="shared" ref="U238:U301" ca="1" si="101">OFFSET(K238,360-60,0)</f>
        <v>9.9268612455460747</v>
      </c>
      <c r="V238" s="42">
        <f t="shared" ref="V238:V301" ca="1" si="102">J238/100/30*10^(-0.1*U238)</f>
        <v>3.2967026459873345E-4</v>
      </c>
      <c r="W238" s="42">
        <f t="shared" ref="W238:W301" ca="1" si="103">OFFSET(K238,360-90,0)</f>
        <v>5.6212811164263661</v>
      </c>
      <c r="X238" s="42">
        <f t="shared" ref="X238:X301" ca="1" si="104">J238/100/30*10^(-0.1*W238)</f>
        <v>8.8845981525244842E-4</v>
      </c>
      <c r="Y238" s="42">
        <f t="shared" ref="Y238:Y301" ca="1" si="105">OFFSET(K238,360-120,0)</f>
        <v>2.4161088648635931</v>
      </c>
      <c r="Z238" s="42">
        <f t="shared" ref="Z238:Z301" ca="1" si="106">J238/100/30*10^(-0.1*Y238)</f>
        <v>1.8584676882125086E-3</v>
      </c>
      <c r="AA238" s="42">
        <f t="shared" ref="AA238:AA301" ca="1" si="107">OFFSET(K238,360-150,0)</f>
        <v>0.70576973512148267</v>
      </c>
      <c r="AB238" s="42">
        <f t="shared" ref="AB238:AB301" ca="1" si="108">J238/100/30*10^(-0.1*AA238)</f>
        <v>2.7554271144730898E-3</v>
      </c>
      <c r="AC238" s="42">
        <f t="shared" ref="AC238:AC301" ca="1" si="109">OFFSET(K238,360-180,0)</f>
        <v>5.7927899870671665E-2</v>
      </c>
      <c r="AD238" s="42">
        <f t="shared" ref="AD238:AD301" ca="1" si="110">J238/100/30*10^(-0.1*AC238)</f>
        <v>3.1986970605497622E-3</v>
      </c>
      <c r="AE238" s="42">
        <f t="shared" ref="AE238:AE301" ca="1" si="111">OFFSET(K238,360-210,0)</f>
        <v>9.988395803411855E-2</v>
      </c>
      <c r="AF238" s="42">
        <f t="shared" ref="AF238:AF301" ca="1" si="112">J238/100/30*10^(-0.1*AE238)</f>
        <v>3.1679440692981009E-3</v>
      </c>
      <c r="AG238" s="42">
        <f t="shared" ref="AG238:AG301" ca="1" si="113">OFFSET(K238,360-240,0)</f>
        <v>0.86092649100876828</v>
      </c>
      <c r="AH238" s="42">
        <f t="shared" ref="AH238:AH301" ca="1" si="114">J238/100/30*10^(-0.1*AG238)</f>
        <v>2.6587239768528104E-3</v>
      </c>
      <c r="AI238" s="42">
        <f t="shared" ref="AI238:AI301" ca="1" si="115">OFFSET(K238,360-270,0)</f>
        <v>2.7523231166544382</v>
      </c>
      <c r="AJ238" s="42">
        <f t="shared" ref="AJ238:AJ301" ca="1" si="116">J238/100/30*10^(-0.1*AI238)</f>
        <v>1.7200203673396145E-3</v>
      </c>
      <c r="AK238" s="42">
        <f t="shared" ref="AK238:AK301" ca="1" si="117">OFFSET(K238,360-300,0)</f>
        <v>6.1581200370482616</v>
      </c>
      <c r="AL238" s="42">
        <f t="shared" ref="AL238:AL301" ca="1" si="118">J238/100/30*10^(-0.1*AK238)</f>
        <v>7.8515228244737073E-4</v>
      </c>
      <c r="AM238" s="42">
        <f t="shared" ref="AM238:AM301" ca="1" si="119">OFFSET(K238,360-330,0)</f>
        <v>10.494711304805938</v>
      </c>
      <c r="AN238" s="42">
        <f t="shared" ref="AN238:AN301" ca="1" si="120">J238/100/30*10^(-0.1*AM238)</f>
        <v>2.892642553198987E-4</v>
      </c>
    </row>
    <row r="239" spans="3:40" x14ac:dyDescent="0.35">
      <c r="C239" s="44">
        <v>194</v>
      </c>
      <c r="D239" s="26">
        <f t="shared" si="93"/>
        <v>8.9070978193064363</v>
      </c>
      <c r="E239" s="26">
        <f t="shared" si="93"/>
        <v>9.0070978193064324</v>
      </c>
      <c r="F239" s="31"/>
      <c r="G239" s="31"/>
      <c r="H239" s="13">
        <v>194</v>
      </c>
      <c r="I239" s="26">
        <f t="shared" si="94"/>
        <v>17.693779336545035</v>
      </c>
      <c r="J239" s="26">
        <f t="shared" si="92"/>
        <v>9.5882107837700232</v>
      </c>
      <c r="K239" s="26">
        <f t="shared" si="92"/>
        <v>13.575838874756249</v>
      </c>
      <c r="L239" s="26">
        <f t="shared" ca="1" si="92"/>
        <v>4.3606841447918807</v>
      </c>
      <c r="M239" s="30"/>
      <c r="N239" s="30"/>
      <c r="O239" s="26">
        <f t="shared" ca="1" si="95"/>
        <v>13.575838874756249</v>
      </c>
      <c r="P239" s="26">
        <f t="shared" ca="1" si="96"/>
        <v>1.4029184626311903E-4</v>
      </c>
      <c r="Q239" s="42">
        <f t="shared" ca="1" si="97"/>
        <v>13.575838874756249</v>
      </c>
      <c r="R239" s="42">
        <f t="shared" ca="1" si="98"/>
        <v>1.4029184626311903E-4</v>
      </c>
      <c r="S239" s="42">
        <f t="shared" ca="1" si="99"/>
        <v>13.44872937189597</v>
      </c>
      <c r="T239" s="42">
        <f t="shared" ca="1" si="100"/>
        <v>1.4445859311102609E-4</v>
      </c>
      <c r="U239" s="42">
        <f t="shared" ca="1" si="101"/>
        <v>10.070408730304903</v>
      </c>
      <c r="V239" s="42">
        <f t="shared" ca="1" si="102"/>
        <v>3.1446726613806804E-4</v>
      </c>
      <c r="W239" s="42">
        <f t="shared" ca="1" si="103"/>
        <v>5.753508402851895</v>
      </c>
      <c r="X239" s="42">
        <f t="shared" ca="1" si="104"/>
        <v>8.4969972527131109E-4</v>
      </c>
      <c r="Y239" s="42">
        <f t="shared" ca="1" si="105"/>
        <v>2.4975334044897823</v>
      </c>
      <c r="Z239" s="42">
        <f t="shared" ca="1" si="106"/>
        <v>1.7983034508563954E-3</v>
      </c>
      <c r="AA239" s="42">
        <f t="shared" ca="1" si="107"/>
        <v>0.74275760678632008</v>
      </c>
      <c r="AB239" s="42">
        <f t="shared" ca="1" si="108"/>
        <v>2.693646232299631E-3</v>
      </c>
      <c r="AC239" s="42">
        <f t="shared" ca="1" si="109"/>
        <v>6.7308524482782725E-2</v>
      </c>
      <c r="AD239" s="42">
        <f t="shared" ca="1" si="110"/>
        <v>3.1469182835175318E-3</v>
      </c>
      <c r="AE239" s="42">
        <f t="shared" ca="1" si="111"/>
        <v>8.8278082072475866E-2</v>
      </c>
      <c r="AF239" s="42">
        <f t="shared" ca="1" si="112"/>
        <v>3.1317602673378887E-3</v>
      </c>
      <c r="AG239" s="42">
        <f t="shared" ca="1" si="113"/>
        <v>0.82031520712960038</v>
      </c>
      <c r="AH239" s="42">
        <f t="shared" ca="1" si="114"/>
        <v>2.6459692783804231E-3</v>
      </c>
      <c r="AI239" s="42">
        <f t="shared" ca="1" si="115"/>
        <v>2.6656310780953905</v>
      </c>
      <c r="AJ239" s="42">
        <f t="shared" ca="1" si="116"/>
        <v>1.730028311493343E-3</v>
      </c>
      <c r="AK239" s="42">
        <f t="shared" ca="1" si="117"/>
        <v>6.021974338880872</v>
      </c>
      <c r="AL239" s="42">
        <f t="shared" ca="1" si="118"/>
        <v>7.9876473768503164E-4</v>
      </c>
      <c r="AM239" s="42">
        <f t="shared" ca="1" si="119"/>
        <v>10.354438701561852</v>
      </c>
      <c r="AN239" s="42">
        <f t="shared" ca="1" si="120"/>
        <v>2.9455910254447786E-4</v>
      </c>
    </row>
    <row r="240" spans="3:40" x14ac:dyDescent="0.35">
      <c r="C240" s="13">
        <v>195</v>
      </c>
      <c r="D240" s="26">
        <f t="shared" si="93"/>
        <v>8.9262063717443638</v>
      </c>
      <c r="E240" s="26">
        <f t="shared" si="93"/>
        <v>9.0262063717443635</v>
      </c>
      <c r="F240" s="31"/>
      <c r="G240" s="31"/>
      <c r="H240" s="13">
        <v>195</v>
      </c>
      <c r="I240" s="26">
        <f t="shared" si="94"/>
        <v>17.593386530445184</v>
      </c>
      <c r="J240" s="26">
        <f t="shared" si="92"/>
        <v>9.4439830580834379</v>
      </c>
      <c r="K240" s="26">
        <f t="shared" si="92"/>
        <v>13.514244662121184</v>
      </c>
      <c r="L240" s="26">
        <f t="shared" ca="1" si="92"/>
        <v>4.3729655219025609</v>
      </c>
      <c r="M240" s="30"/>
      <c r="N240" s="30"/>
      <c r="O240" s="26">
        <f t="shared" ca="1" si="95"/>
        <v>13.514244662121184</v>
      </c>
      <c r="P240" s="26">
        <f t="shared" ca="1" si="96"/>
        <v>1.4015528484542935E-4</v>
      </c>
      <c r="Q240" s="42">
        <f t="shared" ca="1" si="97"/>
        <v>13.514244662121184</v>
      </c>
      <c r="R240" s="42">
        <f t="shared" ca="1" si="98"/>
        <v>1.4015528484542935E-4</v>
      </c>
      <c r="S240" s="42">
        <f t="shared" ca="1" si="99"/>
        <v>13.514244662121188</v>
      </c>
      <c r="T240" s="42">
        <f t="shared" ca="1" si="100"/>
        <v>1.4015528484542916E-4</v>
      </c>
      <c r="U240" s="42">
        <f t="shared" ca="1" si="101"/>
        <v>10.212969406785279</v>
      </c>
      <c r="V240" s="42">
        <f t="shared" ca="1" si="102"/>
        <v>2.997346863335995E-4</v>
      </c>
      <c r="W240" s="42">
        <f t="shared" ca="1" si="103"/>
        <v>5.8870878966915239</v>
      </c>
      <c r="X240" s="42">
        <f t="shared" ca="1" si="104"/>
        <v>8.1156844921110498E-4</v>
      </c>
      <c r="Y240" s="42">
        <f t="shared" ca="1" si="105"/>
        <v>2.5807041437893505</v>
      </c>
      <c r="Z240" s="42">
        <f t="shared" ca="1" si="106"/>
        <v>1.7376549034148058E-3</v>
      </c>
      <c r="AA240" s="42">
        <f t="shared" ca="1" si="107"/>
        <v>0.78093253316898037</v>
      </c>
      <c r="AB240" s="42">
        <f t="shared" ca="1" si="108"/>
        <v>2.6299088181093045E-3</v>
      </c>
      <c r="AC240" s="42">
        <f t="shared" ca="1" si="109"/>
        <v>7.7422519097719536E-2</v>
      </c>
      <c r="AD240" s="42">
        <f t="shared" ca="1" si="110"/>
        <v>3.0923717180325488E-3</v>
      </c>
      <c r="AE240" s="42">
        <f t="shared" ca="1" si="111"/>
        <v>7.7422519097720466E-2</v>
      </c>
      <c r="AF240" s="42">
        <f t="shared" ca="1" si="112"/>
        <v>3.0923717180325479E-3</v>
      </c>
      <c r="AG240" s="42">
        <f t="shared" ca="1" si="113"/>
        <v>0.78093253316898281</v>
      </c>
      <c r="AH240" s="42">
        <f t="shared" ca="1" si="114"/>
        <v>2.6299088181093032E-3</v>
      </c>
      <c r="AI240" s="42">
        <f t="shared" ca="1" si="115"/>
        <v>2.5807041437893496</v>
      </c>
      <c r="AJ240" s="42">
        <f t="shared" ca="1" si="116"/>
        <v>1.737654903414806E-3</v>
      </c>
      <c r="AK240" s="42">
        <f t="shared" ca="1" si="117"/>
        <v>5.8870878966915283</v>
      </c>
      <c r="AL240" s="42">
        <f t="shared" ca="1" si="118"/>
        <v>8.1156844921110411E-4</v>
      </c>
      <c r="AM240" s="42">
        <f t="shared" ca="1" si="119"/>
        <v>10.212969406785287</v>
      </c>
      <c r="AN240" s="42">
        <f t="shared" ca="1" si="120"/>
        <v>2.9973468633359907E-4</v>
      </c>
    </row>
    <row r="241" spans="3:40" x14ac:dyDescent="0.35">
      <c r="C241" s="44">
        <v>196</v>
      </c>
      <c r="D241" s="26">
        <f t="shared" si="93"/>
        <v>8.9458168271260998</v>
      </c>
      <c r="E241" s="26">
        <f t="shared" si="93"/>
        <v>9.0458168271260959</v>
      </c>
      <c r="F241" s="31"/>
      <c r="G241" s="31"/>
      <c r="H241" s="13">
        <v>196</v>
      </c>
      <c r="I241" s="26">
        <f t="shared" si="94"/>
        <v>17.478788413939562</v>
      </c>
      <c r="J241" s="26">
        <f t="shared" si="92"/>
        <v>9.2928614731253578</v>
      </c>
      <c r="K241" s="26">
        <f t="shared" si="92"/>
        <v>13.448729371895967</v>
      </c>
      <c r="L241" s="26">
        <f t="shared" ca="1" si="92"/>
        <v>4.3850858346471595</v>
      </c>
      <c r="M241" s="30"/>
      <c r="N241" s="30"/>
      <c r="O241" s="26">
        <f t="shared" ca="1" si="95"/>
        <v>13.448729371895967</v>
      </c>
      <c r="P241" s="26">
        <f t="shared" ca="1" si="96"/>
        <v>1.4000878001719434E-4</v>
      </c>
      <c r="Q241" s="42">
        <f t="shared" ca="1" si="97"/>
        <v>13.448729371895967</v>
      </c>
      <c r="R241" s="42">
        <f t="shared" ca="1" si="98"/>
        <v>1.4000878001719434E-4</v>
      </c>
      <c r="S241" s="42">
        <f t="shared" ca="1" si="99"/>
        <v>13.575838874756256</v>
      </c>
      <c r="T241" s="42">
        <f t="shared" ca="1" si="100"/>
        <v>1.3597038306030555E-4</v>
      </c>
      <c r="U241" s="42">
        <f t="shared" ca="1" si="101"/>
        <v>10.354438701561845</v>
      </c>
      <c r="V241" s="42">
        <f t="shared" ca="1" si="102"/>
        <v>2.8548568625831524E-4</v>
      </c>
      <c r="W241" s="42">
        <f t="shared" ca="1" si="103"/>
        <v>6.0219743388808666</v>
      </c>
      <c r="X241" s="42">
        <f t="shared" ca="1" si="104"/>
        <v>7.741600830771184E-4</v>
      </c>
      <c r="Y241" s="42">
        <f t="shared" ca="1" si="105"/>
        <v>2.6656310780953927</v>
      </c>
      <c r="Z241" s="42">
        <f t="shared" ca="1" si="106"/>
        <v>1.6767375901357957E-3</v>
      </c>
      <c r="AA241" s="42">
        <f t="shared" ca="1" si="107"/>
        <v>0.82031520712959805</v>
      </c>
      <c r="AB241" s="42">
        <f t="shared" ca="1" si="108"/>
        <v>2.5644644783733737E-3</v>
      </c>
      <c r="AC241" s="42">
        <f t="shared" ca="1" si="109"/>
        <v>8.8278082072474465E-2</v>
      </c>
      <c r="AD241" s="42">
        <f t="shared" ca="1" si="110"/>
        <v>3.0352914623729128E-3</v>
      </c>
      <c r="AE241" s="42">
        <f t="shared" ca="1" si="111"/>
        <v>6.7308524482783336E-2</v>
      </c>
      <c r="AF241" s="42">
        <f t="shared" ca="1" si="112"/>
        <v>3.0499825604037617E-3</v>
      </c>
      <c r="AG241" s="42">
        <f t="shared" ca="1" si="113"/>
        <v>0.74275760678632297</v>
      </c>
      <c r="AH241" s="42">
        <f t="shared" ca="1" si="114"/>
        <v>2.6106728209122879E-3</v>
      </c>
      <c r="AI241" s="42">
        <f t="shared" ca="1" si="115"/>
        <v>2.4975334044897832</v>
      </c>
      <c r="AJ241" s="42">
        <f t="shared" ca="1" si="116"/>
        <v>1.742909624362781E-3</v>
      </c>
      <c r="AK241" s="42">
        <f t="shared" ca="1" si="117"/>
        <v>5.753508402851903</v>
      </c>
      <c r="AL241" s="42">
        <f t="shared" ca="1" si="118"/>
        <v>8.2352610083048685E-4</v>
      </c>
      <c r="AM241" s="42">
        <f t="shared" ca="1" si="119"/>
        <v>10.070408730304909</v>
      </c>
      <c r="AN241" s="42">
        <f t="shared" ca="1" si="120"/>
        <v>3.0478061110213476E-4</v>
      </c>
    </row>
    <row r="242" spans="3:40" x14ac:dyDescent="0.35">
      <c r="C242" s="44">
        <v>197</v>
      </c>
      <c r="D242" s="26">
        <f t="shared" si="93"/>
        <v>8.966325473399241</v>
      </c>
      <c r="E242" s="26">
        <f t="shared" si="93"/>
        <v>9.0663254733992389</v>
      </c>
      <c r="F242" s="31"/>
      <c r="G242" s="31"/>
      <c r="H242" s="13">
        <v>197</v>
      </c>
      <c r="I242" s="26">
        <f t="shared" si="94"/>
        <v>17.350610222383864</v>
      </c>
      <c r="J242" s="26">
        <f t="shared" si="92"/>
        <v>9.1354607315547316</v>
      </c>
      <c r="K242" s="26">
        <f t="shared" si="92"/>
        <v>13.379356290149044</v>
      </c>
      <c r="L242" s="26">
        <f t="shared" ca="1" si="92"/>
        <v>4.3970387413193111</v>
      </c>
      <c r="M242" s="30"/>
      <c r="N242" s="30"/>
      <c r="O242" s="26">
        <f t="shared" ca="1" si="95"/>
        <v>13.379356290149044</v>
      </c>
      <c r="P242" s="26">
        <f t="shared" ca="1" si="96"/>
        <v>1.3985357465727083E-4</v>
      </c>
      <c r="Q242" s="42">
        <f t="shared" ca="1" si="97"/>
        <v>13.379356290149044</v>
      </c>
      <c r="R242" s="42">
        <f t="shared" ca="1" si="98"/>
        <v>1.3985357465727083E-4</v>
      </c>
      <c r="S242" s="42">
        <f t="shared" ca="1" si="99"/>
        <v>13.633452263779333</v>
      </c>
      <c r="T242" s="42">
        <f t="shared" ca="1" si="100"/>
        <v>1.3190582485154973E-4</v>
      </c>
      <c r="U242" s="42">
        <f t="shared" ca="1" si="101"/>
        <v>10.49471130480593</v>
      </c>
      <c r="V242" s="42">
        <f t="shared" ca="1" si="102"/>
        <v>2.7173030105533309E-4</v>
      </c>
      <c r="W242" s="42">
        <f t="shared" ca="1" si="103"/>
        <v>6.1581200370482509</v>
      </c>
      <c r="X242" s="42">
        <f t="shared" ca="1" si="104"/>
        <v>7.3755973010824225E-4</v>
      </c>
      <c r="Y242" s="42">
        <f t="shared" ca="1" si="105"/>
        <v>2.7523231166544404</v>
      </c>
      <c r="Z242" s="42">
        <f t="shared" ca="1" si="106"/>
        <v>1.6157601350419791E-3</v>
      </c>
      <c r="AA242" s="42">
        <f t="shared" ca="1" si="107"/>
        <v>0.86092649100876717</v>
      </c>
      <c r="AB242" s="42">
        <f t="shared" ca="1" si="108"/>
        <v>2.4975635716009172E-3</v>
      </c>
      <c r="AC242" s="42">
        <f t="shared" ca="1" si="109"/>
        <v>9.9883958034117107E-2</v>
      </c>
      <c r="AD242" s="42">
        <f t="shared" ca="1" si="110"/>
        <v>2.9759169335486575E-3</v>
      </c>
      <c r="AE242" s="42">
        <f t="shared" ca="1" si="111"/>
        <v>5.7927899870672817E-2</v>
      </c>
      <c r="AF242" s="42">
        <f t="shared" ca="1" si="112"/>
        <v>3.0048058108208386E-3</v>
      </c>
      <c r="AG242" s="42">
        <f t="shared" ca="1" si="113"/>
        <v>0.70576973512148589</v>
      </c>
      <c r="AH242" s="42">
        <f t="shared" ca="1" si="114"/>
        <v>2.5884049811953822E-3</v>
      </c>
      <c r="AI242" s="42">
        <f t="shared" ca="1" si="115"/>
        <v>2.4161088648635909</v>
      </c>
      <c r="AJ242" s="42">
        <f t="shared" ca="1" si="116"/>
        <v>1.7458153751527628E-3</v>
      </c>
      <c r="AK242" s="42">
        <f t="shared" ca="1" si="117"/>
        <v>5.6212811164263723</v>
      </c>
      <c r="AL242" s="42">
        <f t="shared" ca="1" si="118"/>
        <v>8.3460520487442741E-4</v>
      </c>
      <c r="AM242" s="42">
        <f t="shared" ca="1" si="119"/>
        <v>9.9268612455460872</v>
      </c>
      <c r="AN242" s="42">
        <f t="shared" ca="1" si="120"/>
        <v>3.0968707194511903E-4</v>
      </c>
    </row>
    <row r="243" spans="3:40" x14ac:dyDescent="0.35">
      <c r="C243" s="13">
        <v>198</v>
      </c>
      <c r="D243" s="26">
        <f t="shared" si="93"/>
        <v>8.9881357738445669</v>
      </c>
      <c r="E243" s="26">
        <f t="shared" si="93"/>
        <v>9.0881357738445647</v>
      </c>
      <c r="F243" s="31"/>
      <c r="G243" s="31"/>
      <c r="H243" s="13">
        <v>198</v>
      </c>
      <c r="I243" s="26">
        <f t="shared" si="94"/>
        <v>17.209524989217137</v>
      </c>
      <c r="J243" s="26">
        <f t="shared" si="92"/>
        <v>8.9724064349961328</v>
      </c>
      <c r="K243" s="26">
        <f t="shared" si="92"/>
        <v>13.306192132534967</v>
      </c>
      <c r="L243" s="26">
        <f t="shared" ca="1" si="92"/>
        <v>4.4088177854751018</v>
      </c>
      <c r="M243" s="30"/>
      <c r="N243" s="30"/>
      <c r="O243" s="26">
        <f t="shared" ca="1" si="95"/>
        <v>13.306192132534967</v>
      </c>
      <c r="P243" s="26">
        <f t="shared" ca="1" si="96"/>
        <v>1.3969101411062323E-4</v>
      </c>
      <c r="Q243" s="42">
        <f t="shared" ca="1" si="97"/>
        <v>13.306192132534967</v>
      </c>
      <c r="R243" s="42">
        <f t="shared" ca="1" si="98"/>
        <v>1.3969101411062323E-4</v>
      </c>
      <c r="S243" s="42">
        <f t="shared" ca="1" si="99"/>
        <v>13.687028728010288</v>
      </c>
      <c r="T243" s="42">
        <f t="shared" ca="1" si="100"/>
        <v>1.2796311709153578E-4</v>
      </c>
      <c r="U243" s="42">
        <f t="shared" ca="1" si="101"/>
        <v>10.633681299723914</v>
      </c>
      <c r="V243" s="42">
        <f t="shared" ca="1" si="102"/>
        <v>2.5847560080317878E-4</v>
      </c>
      <c r="W243" s="42">
        <f t="shared" ca="1" si="103"/>
        <v>6.295474854689874</v>
      </c>
      <c r="X243" s="42">
        <f t="shared" ca="1" si="104"/>
        <v>7.0184336401952964E-4</v>
      </c>
      <c r="Y243" s="42">
        <f t="shared" ca="1" si="105"/>
        <v>2.8407880266410452</v>
      </c>
      <c r="Z243" s="42">
        <f t="shared" ca="1" si="106"/>
        <v>1.5549229756998402E-3</v>
      </c>
      <c r="AA243" s="42">
        <f t="shared" ca="1" si="107"/>
        <v>0.9027873910686619</v>
      </c>
      <c r="AB243" s="42">
        <f t="shared" ca="1" si="108"/>
        <v>2.429455476411302E-3</v>
      </c>
      <c r="AC243" s="42">
        <f t="shared" ca="1" si="109"/>
        <v>0.1122494337433593</v>
      </c>
      <c r="AD243" s="42">
        <f t="shared" ca="1" si="110"/>
        <v>2.9144911444667575E-3</v>
      </c>
      <c r="AE243" s="42">
        <f t="shared" ca="1" si="111"/>
        <v>4.9272996962209263E-2</v>
      </c>
      <c r="AF243" s="42">
        <f t="shared" ca="1" si="112"/>
        <v>2.9570616826070195E-3</v>
      </c>
      <c r="AG243" s="42">
        <f t="shared" ca="1" si="113"/>
        <v>0.66994841926971238</v>
      </c>
      <c r="AH243" s="42">
        <f t="shared" ca="1" si="114"/>
        <v>2.5632610692799614E-3</v>
      </c>
      <c r="AI243" s="42">
        <f t="shared" ca="1" si="115"/>
        <v>2.3364194990353164</v>
      </c>
      <c r="AJ243" s="42">
        <f t="shared" ca="1" si="116"/>
        <v>1.7464080861001338E-3</v>
      </c>
      <c r="AK243" s="42">
        <f t="shared" ca="1" si="117"/>
        <v>5.4904488776902554</v>
      </c>
      <c r="AL243" s="42">
        <f t="shared" ca="1" si="118"/>
        <v>8.4477838979476376E-4</v>
      </c>
      <c r="AM243" s="42">
        <f t="shared" ca="1" si="119"/>
        <v>9.7824306639384968</v>
      </c>
      <c r="AN243" s="42">
        <f t="shared" ca="1" si="120"/>
        <v>3.1444494473229173E-4</v>
      </c>
    </row>
    <row r="244" spans="3:40" x14ac:dyDescent="0.35">
      <c r="C244" s="44">
        <v>199</v>
      </c>
      <c r="D244" s="26">
        <f t="shared" si="93"/>
        <v>9.011656667932133</v>
      </c>
      <c r="E244" s="26">
        <f t="shared" si="93"/>
        <v>9.1116566679321291</v>
      </c>
      <c r="F244" s="31"/>
      <c r="G244" s="31"/>
      <c r="H244" s="13">
        <v>199</v>
      </c>
      <c r="I244" s="26">
        <f t="shared" si="94"/>
        <v>17.056249259593564</v>
      </c>
      <c r="J244" s="26">
        <f t="shared" si="92"/>
        <v>8.8043309105692931</v>
      </c>
      <c r="K244" s="26">
        <f t="shared" si="92"/>
        <v>13.229306928459716</v>
      </c>
      <c r="L244" s="26">
        <f t="shared" ca="1" si="92"/>
        <v>4.420416397127541</v>
      </c>
      <c r="M244" s="30"/>
      <c r="N244" s="30"/>
      <c r="O244" s="26">
        <f t="shared" ca="1" si="95"/>
        <v>13.229306928459716</v>
      </c>
      <c r="P244" s="26">
        <f t="shared" ca="1" si="96"/>
        <v>1.3952255143796744E-4</v>
      </c>
      <c r="Q244" s="42">
        <f t="shared" ca="1" si="97"/>
        <v>13.229306928459716</v>
      </c>
      <c r="R244" s="42">
        <f t="shared" ca="1" si="98"/>
        <v>1.3952255143796744E-4</v>
      </c>
      <c r="S244" s="42">
        <f t="shared" ca="1" si="99"/>
        <v>13.736515909962211</v>
      </c>
      <c r="T244" s="42">
        <f t="shared" ca="1" si="100"/>
        <v>1.2414336452263124E-4</v>
      </c>
      <c r="U244" s="42">
        <f t="shared" ca="1" si="101"/>
        <v>10.771242295634694</v>
      </c>
      <c r="V244" s="42">
        <f t="shared" ca="1" si="102"/>
        <v>2.4572586517780079E-4</v>
      </c>
      <c r="W244" s="42">
        <f t="shared" ca="1" si="103"/>
        <v>6.4339862041849774</v>
      </c>
      <c r="X244" s="42">
        <f t="shared" ca="1" si="104"/>
        <v>6.6707779108764913E-4</v>
      </c>
      <c r="Y244" s="42">
        <f t="shared" ca="1" si="105"/>
        <v>2.9310323768164293</v>
      </c>
      <c r="Z244" s="42">
        <f t="shared" ca="1" si="106"/>
        <v>1.494417225139974E-3</v>
      </c>
      <c r="AA244" s="42">
        <f t="shared" ca="1" si="107"/>
        <v>0.94591903083033579</v>
      </c>
      <c r="AB244" s="42">
        <f t="shared" ca="1" si="108"/>
        <v>2.3603869199292299E-3</v>
      </c>
      <c r="AC244" s="42">
        <f t="shared" ca="1" si="109"/>
        <v>0.12538433359225035</v>
      </c>
      <c r="AD244" s="42">
        <f t="shared" ca="1" si="110"/>
        <v>2.8512589994713292E-3</v>
      </c>
      <c r="AE244" s="42">
        <f t="shared" ca="1" si="111"/>
        <v>4.1336720971213665E-2</v>
      </c>
      <c r="AF244" s="42">
        <f t="shared" ca="1" si="112"/>
        <v>2.9069758933719853E-3</v>
      </c>
      <c r="AG244" s="42">
        <f t="shared" ca="1" si="113"/>
        <v>0.63527337769382763</v>
      </c>
      <c r="AH244" s="42">
        <f t="shared" ca="1" si="114"/>
        <v>2.5354074647634269E-3</v>
      </c>
      <c r="AI244" s="42">
        <f t="shared" ca="1" si="115"/>
        <v>2.2584533056097333</v>
      </c>
      <c r="AJ244" s="42">
        <f t="shared" ca="1" si="116"/>
        <v>1.7447361995909911E-3</v>
      </c>
      <c r="AK244" s="42">
        <f t="shared" ca="1" si="117"/>
        <v>5.3610521261910575</v>
      </c>
      <c r="AL244" s="42">
        <f t="shared" ca="1" si="118"/>
        <v>8.5402363479346462E-4</v>
      </c>
      <c r="AM244" s="42">
        <f t="shared" ca="1" si="119"/>
        <v>9.6372197133616435</v>
      </c>
      <c r="AN244" s="42">
        <f t="shared" ca="1" si="120"/>
        <v>3.1904587290982906E-4</v>
      </c>
    </row>
    <row r="245" spans="3:40" x14ac:dyDescent="0.35">
      <c r="C245" s="44">
        <v>200</v>
      </c>
      <c r="D245" s="26">
        <f t="shared" si="93"/>
        <v>9.0373007934237251</v>
      </c>
      <c r="E245" s="26">
        <f t="shared" si="93"/>
        <v>9.1373007934237229</v>
      </c>
      <c r="F245" s="31"/>
      <c r="G245" s="31"/>
      <c r="H245" s="13">
        <v>200</v>
      </c>
      <c r="I245" s="26">
        <f t="shared" si="94"/>
        <v>16.89153859585393</v>
      </c>
      <c r="J245" s="26">
        <f t="shared" si="92"/>
        <v>8.631869099277889</v>
      </c>
      <c r="K245" s="26">
        <f t="shared" si="92"/>
        <v>13.148773900175755</v>
      </c>
      <c r="L245" s="26">
        <f t="shared" ca="1" si="92"/>
        <v>4.4318278940488369</v>
      </c>
      <c r="M245" s="30"/>
      <c r="N245" s="30"/>
      <c r="O245" s="26">
        <f t="shared" ca="1" si="95"/>
        <v>13.148773900175755</v>
      </c>
      <c r="P245" s="26">
        <f t="shared" ca="1" si="96"/>
        <v>1.3934975227350386E-4</v>
      </c>
      <c r="Q245" s="42">
        <f t="shared" ca="1" si="97"/>
        <v>13.148773900175755</v>
      </c>
      <c r="R245" s="42">
        <f t="shared" ca="1" si="98"/>
        <v>1.3934975227350386E-4</v>
      </c>
      <c r="S245" s="42">
        <f t="shared" ca="1" si="99"/>
        <v>13.781865288485866</v>
      </c>
      <c r="T245" s="42">
        <f t="shared" ca="1" si="100"/>
        <v>1.204472980735264E-4</v>
      </c>
      <c r="U245" s="42">
        <f t="shared" ca="1" si="101"/>
        <v>10.907287564464955</v>
      </c>
      <c r="V245" s="42">
        <f t="shared" ca="1" si="102"/>
        <v>2.3348276865443543E-4</v>
      </c>
      <c r="W245" s="42">
        <f t="shared" ca="1" si="103"/>
        <v>6.5735990437929903</v>
      </c>
      <c r="X245" s="42">
        <f t="shared" ca="1" si="104"/>
        <v>6.3332070512498112E-4</v>
      </c>
      <c r="Y245" s="42">
        <f t="shared" ca="1" si="105"/>
        <v>3.0230614809215623</v>
      </c>
      <c r="Z245" s="42">
        <f t="shared" ca="1" si="106"/>
        <v>1.4344236694572954E-3</v>
      </c>
      <c r="AA245" s="42">
        <f t="shared" ca="1" si="107"/>
        <v>0.99034262328878342</v>
      </c>
      <c r="AB245" s="42">
        <f t="shared" ca="1" si="108"/>
        <v>2.2906003813146073E-3</v>
      </c>
      <c r="AC245" s="42">
        <f t="shared" ca="1" si="109"/>
        <v>0.13929901471788861</v>
      </c>
      <c r="AD245" s="42">
        <f t="shared" ca="1" si="110"/>
        <v>2.7864656233890514E-3</v>
      </c>
      <c r="AE245" s="42">
        <f t="shared" ca="1" si="111"/>
        <v>3.4112533762228586E-2</v>
      </c>
      <c r="AF245" s="42">
        <f t="shared" ca="1" si="112"/>
        <v>2.8547779761526077E-3</v>
      </c>
      <c r="AG245" s="42">
        <f t="shared" ca="1" si="113"/>
        <v>0.60172456859620849</v>
      </c>
      <c r="AH245" s="42">
        <f t="shared" ca="1" si="114"/>
        <v>2.505019633952056E-3</v>
      </c>
      <c r="AI245" s="42">
        <f t="shared" ca="1" si="115"/>
        <v>2.1821973620974879</v>
      </c>
      <c r="AJ245" s="42">
        <f t="shared" ca="1" si="116"/>
        <v>1.7408600330658486E-3</v>
      </c>
      <c r="AK245" s="42">
        <f t="shared" ca="1" si="117"/>
        <v>5.2331289221990289</v>
      </c>
      <c r="AL245" s="42">
        <f t="shared" ca="1" si="118"/>
        <v>8.6232444742387663E-4</v>
      </c>
      <c r="AM245" s="42">
        <f t="shared" ca="1" si="119"/>
        <v>9.4913300208053304</v>
      </c>
      <c r="AN245" s="42">
        <f t="shared" ca="1" si="120"/>
        <v>3.2348234959907852E-4</v>
      </c>
    </row>
    <row r="246" spans="3:40" x14ac:dyDescent="0.35">
      <c r="C246" s="13">
        <v>201</v>
      </c>
      <c r="D246" s="26">
        <f t="shared" si="93"/>
        <v>9.0654826294115978</v>
      </c>
      <c r="E246" s="26">
        <f t="shared" si="93"/>
        <v>9.1654826294115956</v>
      </c>
      <c r="F246" s="31"/>
      <c r="G246" s="31"/>
      <c r="H246" s="13">
        <v>201</v>
      </c>
      <c r="I246" s="26">
        <f t="shared" si="94"/>
        <v>16.716182910031637</v>
      </c>
      <c r="J246" s="26">
        <f t="shared" si="92"/>
        <v>8.4556545395342706</v>
      </c>
      <c r="K246" s="26">
        <f t="shared" si="92"/>
        <v>13.064669337121662</v>
      </c>
      <c r="L246" s="26">
        <f t="shared" ca="1" si="92"/>
        <v>4.4430454832069959</v>
      </c>
      <c r="M246" s="30"/>
      <c r="N246" s="30"/>
      <c r="O246" s="26">
        <f t="shared" ca="1" si="95"/>
        <v>13.064669337121662</v>
      </c>
      <c r="P246" s="26">
        <f t="shared" ca="1" si="96"/>
        <v>1.391742991214611E-4</v>
      </c>
      <c r="Q246" s="42">
        <f t="shared" ca="1" si="97"/>
        <v>13.064669337121662</v>
      </c>
      <c r="R246" s="42">
        <f t="shared" ca="1" si="98"/>
        <v>1.391742991214611E-4</v>
      </c>
      <c r="S246" s="42">
        <f t="shared" ca="1" si="99"/>
        <v>13.823032264958705</v>
      </c>
      <c r="T246" s="42">
        <f t="shared" ca="1" si="100"/>
        <v>1.1687530308355673E-4</v>
      </c>
      <c r="U246" s="42">
        <f t="shared" ca="1" si="101"/>
        <v>11.04171018042676</v>
      </c>
      <c r="V246" s="42">
        <f t="shared" ca="1" si="102"/>
        <v>2.2174557318461427E-4</v>
      </c>
      <c r="W246" s="42">
        <f t="shared" ca="1" si="103"/>
        <v>6.7142558787696469</v>
      </c>
      <c r="X246" s="42">
        <f t="shared" ca="1" si="104"/>
        <v>6.0062082851525158E-4</v>
      </c>
      <c r="Y246" s="42">
        <f t="shared" ca="1" si="105"/>
        <v>3.116879340899839</v>
      </c>
      <c r="Z246" s="42">
        <f t="shared" ca="1" si="106"/>
        <v>1.3751119066713619E-3</v>
      </c>
      <c r="AA246" s="42">
        <f t="shared" ca="1" si="107"/>
        <v>1.0360794419890373</v>
      </c>
      <c r="AB246" s="42">
        <f t="shared" ca="1" si="108"/>
        <v>2.2203325841652858E-3</v>
      </c>
      <c r="AC246" s="42">
        <f t="shared" ca="1" si="109"/>
        <v>0.15400436171302953</v>
      </c>
      <c r="AD246" s="42">
        <f t="shared" ca="1" si="110"/>
        <v>2.7203547386486383E-3</v>
      </c>
      <c r="AE246" s="42">
        <f t="shared" ca="1" si="111"/>
        <v>2.759445668486827E-2</v>
      </c>
      <c r="AF246" s="42">
        <f t="shared" ca="1" si="112"/>
        <v>2.8006996100895364E-3</v>
      </c>
      <c r="AG246" s="42">
        <f t="shared" ca="1" si="113"/>
        <v>0.56928221127403156</v>
      </c>
      <c r="AH246" s="42">
        <f t="shared" ca="1" si="114"/>
        <v>2.4722805687493825E-3</v>
      </c>
      <c r="AI246" s="42">
        <f t="shared" ca="1" si="115"/>
        <v>2.1076378786732519</v>
      </c>
      <c r="AJ246" s="42">
        <f t="shared" ca="1" si="116"/>
        <v>1.7348510318238794E-3</v>
      </c>
      <c r="AK246" s="42">
        <f t="shared" ca="1" si="117"/>
        <v>5.1067149713905371</v>
      </c>
      <c r="AL246" s="42">
        <f t="shared" ca="1" si="118"/>
        <v>8.6966998094028841E-4</v>
      </c>
      <c r="AM246" s="42">
        <f t="shared" ca="1" si="119"/>
        <v>9.3448619994067155</v>
      </c>
      <c r="AN246" s="42">
        <f t="shared" ca="1" si="120"/>
        <v>3.2774779356981043E-4</v>
      </c>
    </row>
    <row r="247" spans="3:40" x14ac:dyDescent="0.35">
      <c r="C247" s="44">
        <v>202</v>
      </c>
      <c r="D247" s="26">
        <f t="shared" si="93"/>
        <v>9.0966165608813352</v>
      </c>
      <c r="E247" s="26">
        <f t="shared" si="93"/>
        <v>9.1966165608813331</v>
      </c>
      <c r="F247" s="31"/>
      <c r="G247" s="31"/>
      <c r="H247" s="13">
        <v>202</v>
      </c>
      <c r="I247" s="26">
        <f t="shared" si="94"/>
        <v>16.531001659313297</v>
      </c>
      <c r="J247" s="26">
        <f t="shared" si="92"/>
        <v>8.2763154777931067</v>
      </c>
      <c r="K247" s="26">
        <f t="shared" si="92"/>
        <v>12.977072465831464</v>
      </c>
      <c r="L247" s="26">
        <f t="shared" ca="1" si="92"/>
        <v>4.4540622623648858</v>
      </c>
      <c r="M247" s="30"/>
      <c r="N247" s="30"/>
      <c r="O247" s="26">
        <f t="shared" ca="1" si="95"/>
        <v>12.977072465831464</v>
      </c>
      <c r="P247" s="26">
        <f t="shared" ca="1" si="96"/>
        <v>1.3899799492353296E-4</v>
      </c>
      <c r="Q247" s="42">
        <f t="shared" ca="1" si="97"/>
        <v>12.977072465831464</v>
      </c>
      <c r="R247" s="42">
        <f t="shared" ca="1" si="98"/>
        <v>1.3899799492353296E-4</v>
      </c>
      <c r="S247" s="42">
        <f t="shared" ca="1" si="99"/>
        <v>13.859976242786518</v>
      </c>
      <c r="T247" s="42">
        <f t="shared" ca="1" si="100"/>
        <v>1.1342744716278664E-4</v>
      </c>
      <c r="U247" s="42">
        <f t="shared" ca="1" si="101"/>
        <v>11.174403162628309</v>
      </c>
      <c r="V247" s="42">
        <f t="shared" ca="1" si="102"/>
        <v>2.1051132550125884E-4</v>
      </c>
      <c r="W247" s="42">
        <f t="shared" ca="1" si="103"/>
        <v>6.8558967667332817</v>
      </c>
      <c r="X247" s="42">
        <f t="shared" ca="1" si="104"/>
        <v>5.6901813177196022E-4</v>
      </c>
      <c r="Y247" s="42">
        <f t="shared" ca="1" si="105"/>
        <v>3.2124885900496358</v>
      </c>
      <c r="Z247" s="42">
        <f t="shared" ca="1" si="106"/>
        <v>1.3166396304524093E-3</v>
      </c>
      <c r="AA247" s="42">
        <f t="shared" ca="1" si="107"/>
        <v>1.0831507909483338</v>
      </c>
      <c r="AB247" s="42">
        <f t="shared" ca="1" si="108"/>
        <v>2.1498130903001822E-3</v>
      </c>
      <c r="AC247" s="42">
        <f t="shared" ca="1" si="109"/>
        <v>0.16951178091356744</v>
      </c>
      <c r="AD247" s="42">
        <f t="shared" ca="1" si="110"/>
        <v>2.6531671043327353E-3</v>
      </c>
      <c r="AE247" s="42">
        <f t="shared" ca="1" si="111"/>
        <v>2.1777073117766849E-2</v>
      </c>
      <c r="AF247" s="42">
        <f t="shared" ca="1" si="112"/>
        <v>2.7449729858527215E-3</v>
      </c>
      <c r="AG247" s="42">
        <f t="shared" ca="1" si="113"/>
        <v>0.53792680648236268</v>
      </c>
      <c r="AH247" s="42">
        <f t="shared" ca="1" si="114"/>
        <v>2.4373792044516851E-3</v>
      </c>
      <c r="AI247" s="42">
        <f t="shared" ca="1" si="115"/>
        <v>2.0347602512007485</v>
      </c>
      <c r="AJ247" s="42">
        <f t="shared" ca="1" si="116"/>
        <v>1.7267909225199881E-3</v>
      </c>
      <c r="AK247" s="42">
        <f t="shared" ca="1" si="117"/>
        <v>4.9818436526057903</v>
      </c>
      <c r="AL247" s="42">
        <f t="shared" ca="1" si="118"/>
        <v>8.7605508909785392E-4</v>
      </c>
      <c r="AM247" s="42">
        <f t="shared" ca="1" si="119"/>
        <v>9.1979147400103116</v>
      </c>
      <c r="AN247" s="42">
        <f t="shared" ca="1" si="120"/>
        <v>3.3183661768157159E-4</v>
      </c>
    </row>
    <row r="248" spans="3:40" x14ac:dyDescent="0.35">
      <c r="C248" s="44">
        <v>203</v>
      </c>
      <c r="D248" s="26">
        <f t="shared" si="93"/>
        <v>9.131114866393272</v>
      </c>
      <c r="E248" s="26">
        <f t="shared" si="93"/>
        <v>9.2311148663932698</v>
      </c>
      <c r="F248" s="31"/>
      <c r="G248" s="31"/>
      <c r="H248" s="13">
        <v>203</v>
      </c>
      <c r="I248" s="26">
        <f t="shared" si="94"/>
        <v>16.336838940776232</v>
      </c>
      <c r="J248" s="26">
        <f t="shared" si="92"/>
        <v>8.0944711366684938</v>
      </c>
      <c r="K248" s="26">
        <f t="shared" si="92"/>
        <v>12.886065315747636</v>
      </c>
      <c r="L248" s="26">
        <f t="shared" ca="1" si="92"/>
        <v>4.4648712218711086</v>
      </c>
      <c r="M248" s="30"/>
      <c r="N248" s="30"/>
      <c r="O248" s="26">
        <f t="shared" ca="1" si="95"/>
        <v>12.886065315747636</v>
      </c>
      <c r="P248" s="26">
        <f t="shared" ca="1" si="96"/>
        <v>1.3882276573304729E-4</v>
      </c>
      <c r="Q248" s="42">
        <f t="shared" ca="1" si="97"/>
        <v>12.886065315747636</v>
      </c>
      <c r="R248" s="42">
        <f t="shared" ca="1" si="98"/>
        <v>1.3882276573304729E-4</v>
      </c>
      <c r="S248" s="42">
        <f t="shared" ca="1" si="99"/>
        <v>13.892660700002907</v>
      </c>
      <c r="T248" s="42">
        <f t="shared" ca="1" si="100"/>
        <v>1.1010350745628476E-4</v>
      </c>
      <c r="U248" s="42">
        <f t="shared" ca="1" si="101"/>
        <v>11.305259620355578</v>
      </c>
      <c r="V248" s="42">
        <f t="shared" ca="1" si="102"/>
        <v>1.9977505644149163E-4</v>
      </c>
      <c r="W248" s="42">
        <f t="shared" ca="1" si="103"/>
        <v>6.99845932740614</v>
      </c>
      <c r="X248" s="42">
        <f t="shared" ca="1" si="104"/>
        <v>5.3854412353267819E-4</v>
      </c>
      <c r="Y248" s="42">
        <f t="shared" ca="1" si="105"/>
        <v>3.3098904362117927</v>
      </c>
      <c r="Z248" s="42">
        <f t="shared" ca="1" si="106"/>
        <v>1.2591520603504908E-3</v>
      </c>
      <c r="AA248" s="42">
        <f t="shared" ca="1" si="107"/>
        <v>1.1315779734112965</v>
      </c>
      <c r="AB248" s="42">
        <f t="shared" ca="1" si="108"/>
        <v>2.0792630060594243E-3</v>
      </c>
      <c r="AC248" s="42">
        <f t="shared" ca="1" si="109"/>
        <v>0.18583319424198166</v>
      </c>
      <c r="AD248" s="42">
        <f t="shared" ca="1" si="110"/>
        <v>2.5851390301687631E-3</v>
      </c>
      <c r="AE248" s="42">
        <f t="shared" ca="1" si="111"/>
        <v>1.6655530734039595E-2</v>
      </c>
      <c r="AF248" s="42">
        <f t="shared" ca="1" si="112"/>
        <v>2.6878292203621535E-3</v>
      </c>
      <c r="AG248" s="42">
        <f t="shared" ca="1" si="113"/>
        <v>0.50763915583036268</v>
      </c>
      <c r="AH248" s="42">
        <f t="shared" ca="1" si="114"/>
        <v>2.4005088337532999E-3</v>
      </c>
      <c r="AI248" s="42">
        <f t="shared" ca="1" si="115"/>
        <v>1.9635491134638876</v>
      </c>
      <c r="AJ248" s="42">
        <f t="shared" ca="1" si="116"/>
        <v>1.7167707795106156E-3</v>
      </c>
      <c r="AK248" s="42">
        <f t="shared" ca="1" si="117"/>
        <v>4.8585460485206795</v>
      </c>
      <c r="AL248" s="42">
        <f t="shared" ca="1" si="118"/>
        <v>8.8148031709941836E-4</v>
      </c>
      <c r="AM248" s="42">
        <f t="shared" ca="1" si="119"/>
        <v>9.0505859073817838</v>
      </c>
      <c r="AN248" s="42">
        <f t="shared" ca="1" si="120"/>
        <v>3.3574428843354101E-4</v>
      </c>
    </row>
    <row r="249" spans="3:40" x14ac:dyDescent="0.35">
      <c r="C249" s="13">
        <v>204</v>
      </c>
      <c r="D249" s="26">
        <f t="shared" si="93"/>
        <v>9.1693856315803366</v>
      </c>
      <c r="E249" s="26">
        <f t="shared" si="93"/>
        <v>9.2693856315803362</v>
      </c>
      <c r="F249" s="31"/>
      <c r="G249" s="31"/>
      <c r="H249" s="13">
        <v>204</v>
      </c>
      <c r="I249" s="26">
        <f t="shared" si="94"/>
        <v>16.134558521808138</v>
      </c>
      <c r="J249" s="26">
        <f t="shared" si="92"/>
        <v>7.9107281690331339</v>
      </c>
      <c r="K249" s="26">
        <f t="shared" si="92"/>
        <v>12.791732581279662</v>
      </c>
      <c r="L249" s="26">
        <f t="shared" ca="1" si="92"/>
        <v>4.4754652466731271</v>
      </c>
      <c r="M249" s="30"/>
      <c r="N249" s="30"/>
      <c r="O249" s="26">
        <f t="shared" ca="1" si="95"/>
        <v>12.791732581279662</v>
      </c>
      <c r="P249" s="26">
        <f t="shared" ca="1" si="96"/>
        <v>1.3865066233825259E-4</v>
      </c>
      <c r="Q249" s="42">
        <f t="shared" ca="1" si="97"/>
        <v>12.791732581279662</v>
      </c>
      <c r="R249" s="42">
        <f t="shared" ca="1" si="98"/>
        <v>1.3865066233825259E-4</v>
      </c>
      <c r="S249" s="42">
        <f t="shared" ca="1" si="99"/>
        <v>13.921053254769626</v>
      </c>
      <c r="T249" s="42">
        <f t="shared" ca="1" si="100"/>
        <v>1.0690299711954695E-4</v>
      </c>
      <c r="U249" s="42">
        <f t="shared" ca="1" si="101"/>
        <v>11.434172900749804</v>
      </c>
      <c r="V249" s="42">
        <f t="shared" ca="1" si="102"/>
        <v>1.8952997992648029E-4</v>
      </c>
      <c r="W249" s="42">
        <f t="shared" ca="1" si="103"/>
        <v>7.141878756848639</v>
      </c>
      <c r="X249" s="42">
        <f t="shared" ca="1" si="104"/>
        <v>5.0922220251656898E-4</v>
      </c>
      <c r="Y249" s="42">
        <f t="shared" ca="1" si="105"/>
        <v>3.409084605101957</v>
      </c>
      <c r="Z249" s="42">
        <f t="shared" ca="1" si="106"/>
        <v>1.2027815182343773E-3</v>
      </c>
      <c r="AA249" s="42">
        <f t="shared" ca="1" si="107"/>
        <v>1.1813822594272214</v>
      </c>
      <c r="AB249" s="42">
        <f t="shared" ca="1" si="108"/>
        <v>2.0088938107650695E-3</v>
      </c>
      <c r="AC249" s="42">
        <f t="shared" ca="1" si="109"/>
        <v>0.20298103258494785</v>
      </c>
      <c r="AD249" s="42">
        <f t="shared" ca="1" si="110"/>
        <v>2.5165009774815832E-3</v>
      </c>
      <c r="AE249" s="42">
        <f t="shared" ca="1" si="111"/>
        <v>1.2225543499069135E-2</v>
      </c>
      <c r="AF249" s="42">
        <f t="shared" ca="1" si="112"/>
        <v>2.6294968345402163E-3</v>
      </c>
      <c r="AG249" s="42">
        <f t="shared" ca="1" si="113"/>
        <v>0.47840038023670683</v>
      </c>
      <c r="AH249" s="42">
        <f t="shared" ca="1" si="114"/>
        <v>2.3618655339052194E-3</v>
      </c>
      <c r="AI249" s="42">
        <f t="shared" ca="1" si="115"/>
        <v>1.8939883885478692</v>
      </c>
      <c r="AJ249" s="42">
        <f t="shared" ca="1" si="116"/>
        <v>1.7048900172870066E-3</v>
      </c>
      <c r="AK249" s="42">
        <f t="shared" ca="1" si="117"/>
        <v>4.7368509790715372</v>
      </c>
      <c r="AL249" s="42">
        <f t="shared" ca="1" si="118"/>
        <v>8.8595182843071428E-4</v>
      </c>
      <c r="AM249" s="42">
        <f t="shared" ca="1" si="119"/>
        <v>8.9029716411910567</v>
      </c>
      <c r="AN249" s="42">
        <f t="shared" ca="1" si="120"/>
        <v>3.394673753427014E-4</v>
      </c>
    </row>
    <row r="250" spans="3:40" x14ac:dyDescent="0.35">
      <c r="C250" s="44">
        <v>205</v>
      </c>
      <c r="D250" s="26">
        <f t="shared" si="93"/>
        <v>9.2118305923471233</v>
      </c>
      <c r="E250" s="26">
        <f t="shared" si="93"/>
        <v>9.3118305923471212</v>
      </c>
      <c r="F250" s="31"/>
      <c r="G250" s="31"/>
      <c r="H250" s="13">
        <v>205</v>
      </c>
      <c r="I250" s="26">
        <f t="shared" si="94"/>
        <v>15.925038842381383</v>
      </c>
      <c r="J250" s="26">
        <f t="shared" si="92"/>
        <v>7.7256773244639412</v>
      </c>
      <c r="K250" s="26">
        <f t="shared" si="92"/>
        <v>12.694161480456435</v>
      </c>
      <c r="L250" s="26">
        <f t="shared" ca="1" si="92"/>
        <v>4.4858371185839907</v>
      </c>
      <c r="M250" s="30"/>
      <c r="N250" s="30"/>
      <c r="O250" s="26">
        <f t="shared" ca="1" si="95"/>
        <v>12.694161480456435</v>
      </c>
      <c r="P250" s="26">
        <f t="shared" ca="1" si="96"/>
        <v>1.3848386068687028E-4</v>
      </c>
      <c r="Q250" s="42">
        <f t="shared" ca="1" si="97"/>
        <v>12.694161480456435</v>
      </c>
      <c r="R250" s="42">
        <f t="shared" ca="1" si="98"/>
        <v>1.3848386068687028E-4</v>
      </c>
      <c r="S250" s="42">
        <f t="shared" ca="1" si="99"/>
        <v>13.94512572359965</v>
      </c>
      <c r="T250" s="42">
        <f t="shared" ca="1" si="100"/>
        <v>1.0382519084826019E-4</v>
      </c>
      <c r="U250" s="42">
        <f t="shared" ca="1" si="101"/>
        <v>11.561036738593808</v>
      </c>
      <c r="V250" s="42">
        <f t="shared" ca="1" si="102"/>
        <v>1.7976768949465552E-4</v>
      </c>
      <c r="W250" s="42">
        <f t="shared" ca="1" si="103"/>
        <v>7.2860878462967804</v>
      </c>
      <c r="X250" s="42">
        <f t="shared" ca="1" si="104"/>
        <v>4.8106806274504329E-4</v>
      </c>
      <c r="Y250" s="42">
        <f t="shared" ca="1" si="105"/>
        <v>3.5100692839024799</v>
      </c>
      <c r="Z250" s="42">
        <f t="shared" ca="1" si="106"/>
        <v>1.1476471487835845E-3</v>
      </c>
      <c r="AA250" s="42">
        <f t="shared" ca="1" si="107"/>
        <v>1.232584852240693</v>
      </c>
      <c r="AB250" s="42">
        <f t="shared" ca="1" si="108"/>
        <v>1.9389063153905943E-3</v>
      </c>
      <c r="AC250" s="42">
        <f t="shared" ca="1" si="109"/>
        <v>0.22096822868251753</v>
      </c>
      <c r="AD250" s="42">
        <f t="shared" ca="1" si="110"/>
        <v>2.4474762580259709E-3</v>
      </c>
      <c r="AE250" s="42">
        <f t="shared" ca="1" si="111"/>
        <v>8.4833934103039441E-3</v>
      </c>
      <c r="AF250" s="42">
        <f t="shared" ca="1" si="112"/>
        <v>2.5702003068895319E-3</v>
      </c>
      <c r="AG250" s="42">
        <f t="shared" ca="1" si="113"/>
        <v>0.45019193747082792</v>
      </c>
      <c r="AH250" s="42">
        <f t="shared" ca="1" si="114"/>
        <v>2.3216466234102329E-3</v>
      </c>
      <c r="AI250" s="42">
        <f t="shared" ca="1" si="115"/>
        <v>1.8260613393188527</v>
      </c>
      <c r="AJ250" s="42">
        <f t="shared" ca="1" si="116"/>
        <v>1.6912553231004414E-3</v>
      </c>
      <c r="AK250" s="42">
        <f t="shared" ca="1" si="117"/>
        <v>4.6167850374710193</v>
      </c>
      <c r="AL250" s="42">
        <f t="shared" ca="1" si="118"/>
        <v>8.8948126840059745E-4</v>
      </c>
      <c r="AM250" s="42">
        <f t="shared" ca="1" si="119"/>
        <v>8.7551664618647216</v>
      </c>
      <c r="AN250" s="42">
        <f t="shared" ca="1" si="120"/>
        <v>3.4300358898329782E-4</v>
      </c>
    </row>
    <row r="251" spans="3:40" x14ac:dyDescent="0.35">
      <c r="C251" s="44">
        <v>206</v>
      </c>
      <c r="D251" s="26">
        <f t="shared" si="93"/>
        <v>9.2588429129110459</v>
      </c>
      <c r="E251" s="26">
        <f t="shared" si="93"/>
        <v>9.3588429129110473</v>
      </c>
      <c r="F251" s="31"/>
      <c r="G251" s="31"/>
      <c r="H251" s="13">
        <v>206</v>
      </c>
      <c r="I251" s="26">
        <f t="shared" si="94"/>
        <v>15.709168024815082</v>
      </c>
      <c r="J251" s="26">
        <f t="shared" si="92"/>
        <v>7.5398903520294986</v>
      </c>
      <c r="K251" s="26">
        <f t="shared" si="92"/>
        <v>12.593441610526378</v>
      </c>
      <c r="L251" s="26">
        <f t="shared" ca="1" si="92"/>
        <v>4.4959795188345941</v>
      </c>
      <c r="M251" s="30"/>
      <c r="N251" s="30"/>
      <c r="O251" s="26">
        <f t="shared" ca="1" si="95"/>
        <v>12.593441610526378</v>
      </c>
      <c r="P251" s="26">
        <f t="shared" ca="1" si="96"/>
        <v>1.3832466097744996E-4</v>
      </c>
      <c r="Q251" s="42">
        <f t="shared" ca="1" si="97"/>
        <v>12.593441610526378</v>
      </c>
      <c r="R251" s="42">
        <f t="shared" ca="1" si="98"/>
        <v>1.3832466097744996E-4</v>
      </c>
      <c r="S251" s="42">
        <f t="shared" ca="1" si="99"/>
        <v>13.964854172144024</v>
      </c>
      <c r="T251" s="42">
        <f t="shared" ca="1" si="100"/>
        <v>1.0086914933952115E-4</v>
      </c>
      <c r="U251" s="42">
        <f t="shared" ca="1" si="101"/>
        <v>11.685745407908959</v>
      </c>
      <c r="V251" s="42">
        <f t="shared" ca="1" si="102"/>
        <v>1.7047835054393939E-4</v>
      </c>
      <c r="W251" s="42">
        <f t="shared" ca="1" si="103"/>
        <v>7.4310170057048639</v>
      </c>
      <c r="X251" s="42">
        <f t="shared" ca="1" si="104"/>
        <v>4.5409014324934065E-4</v>
      </c>
      <c r="Y251" s="42">
        <f t="shared" ca="1" si="105"/>
        <v>3.6128410652332015</v>
      </c>
      <c r="Z251" s="42">
        <f t="shared" ca="1" si="106"/>
        <v>1.0938547801095826E-3</v>
      </c>
      <c r="AA251" s="42">
        <f t="shared" ca="1" si="107"/>
        <v>1.2852068534892302</v>
      </c>
      <c r="AB251" s="42">
        <f t="shared" ca="1" si="108"/>
        <v>1.8694897578115722E-3</v>
      </c>
      <c r="AC251" s="42">
        <f t="shared" ca="1" si="109"/>
        <v>0.23980820950549728</v>
      </c>
      <c r="AD251" s="42">
        <f t="shared" ca="1" si="110"/>
        <v>2.3782798404037376E-3</v>
      </c>
      <c r="AE251" s="42">
        <f t="shared" ca="1" si="111"/>
        <v>5.4259319876677568E-3</v>
      </c>
      <c r="AF251" s="42">
        <f t="shared" ca="1" si="112"/>
        <v>2.5101587146273089E-3</v>
      </c>
      <c r="AG251" s="42">
        <f t="shared" ca="1" si="113"/>
        <v>0.42299563880709812</v>
      </c>
      <c r="AH251" s="42">
        <f t="shared" ca="1" si="114"/>
        <v>2.2800491638887985E-3</v>
      </c>
      <c r="AI251" s="42">
        <f t="shared" ca="1" si="115"/>
        <v>1.7597506179553015</v>
      </c>
      <c r="AJ251" s="42">
        <f t="shared" ca="1" si="116"/>
        <v>1.6759795445211608E-3</v>
      </c>
      <c r="AK251" s="42">
        <f t="shared" ca="1" si="117"/>
        <v>4.4983726286533381</v>
      </c>
      <c r="AL251" s="42">
        <f t="shared" ca="1" si="118"/>
        <v>8.9208556628695302E-4</v>
      </c>
      <c r="AM251" s="42">
        <f t="shared" ca="1" si="119"/>
        <v>8.607263181392538</v>
      </c>
      <c r="AN251" s="42">
        <f t="shared" ca="1" si="120"/>
        <v>3.4635180666789275E-4</v>
      </c>
    </row>
    <row r="252" spans="3:40" x14ac:dyDescent="0.35">
      <c r="C252" s="13">
        <v>207</v>
      </c>
      <c r="D252" s="26">
        <f t="shared" si="93"/>
        <v>9.3108049051348694</v>
      </c>
      <c r="E252" s="26">
        <f t="shared" si="93"/>
        <v>9.4108049051348708</v>
      </c>
      <c r="F252" s="31"/>
      <c r="G252" s="31"/>
      <c r="H252" s="13">
        <v>207</v>
      </c>
      <c r="I252" s="26">
        <f t="shared" si="94"/>
        <v>15.487838925821919</v>
      </c>
      <c r="J252" s="26">
        <f t="shared" si="92"/>
        <v>7.3539171608345644</v>
      </c>
      <c r="K252" s="26">
        <f t="shared" si="92"/>
        <v>12.489664800863055</v>
      </c>
      <c r="L252" s="26">
        <f t="shared" ca="1" si="92"/>
        <v>4.5058850309438299</v>
      </c>
      <c r="M252" s="30"/>
      <c r="N252" s="30"/>
      <c r="O252" s="26">
        <f t="shared" ca="1" si="95"/>
        <v>12.489664800863055</v>
      </c>
      <c r="P252" s="26">
        <f t="shared" ca="1" si="96"/>
        <v>1.3817548530046245E-4</v>
      </c>
      <c r="Q252" s="42">
        <f t="shared" ca="1" si="97"/>
        <v>12.489664800863055</v>
      </c>
      <c r="R252" s="42">
        <f t="shared" ca="1" si="98"/>
        <v>1.3817548530046245E-4</v>
      </c>
      <c r="S252" s="42">
        <f t="shared" ca="1" si="99"/>
        <v>13.980218958403663</v>
      </c>
      <c r="T252" s="42">
        <f t="shared" ca="1" si="100"/>
        <v>9.8033742593170781E-5</v>
      </c>
      <c r="U252" s="42">
        <f t="shared" ca="1" si="101"/>
        <v>11.808193875053732</v>
      </c>
      <c r="V252" s="42">
        <f t="shared" ca="1" si="102"/>
        <v>1.6165088669561252E-4</v>
      </c>
      <c r="W252" s="42">
        <f t="shared" ca="1" si="103"/>
        <v>7.5765942920866101</v>
      </c>
      <c r="X252" s="42">
        <f t="shared" ca="1" si="104"/>
        <v>4.2829011355457027E-4</v>
      </c>
      <c r="Y252" s="42">
        <f t="shared" ca="1" si="105"/>
        <v>3.7173948916249397</v>
      </c>
      <c r="Z252" s="42">
        <f t="shared" ca="1" si="106"/>
        <v>1.0414969189366122E-3</v>
      </c>
      <c r="AA252" s="42">
        <f t="shared" ca="1" si="107"/>
        <v>1.3392692272041196</v>
      </c>
      <c r="AB252" s="42">
        <f t="shared" ca="1" si="108"/>
        <v>1.8008210392765418E-3</v>
      </c>
      <c r="AC252" s="42">
        <f t="shared" ca="1" si="109"/>
        <v>0.25951488809691176</v>
      </c>
      <c r="AD252" s="42">
        <f t="shared" ca="1" si="110"/>
        <v>2.3091172724620484E-3</v>
      </c>
      <c r="AE252" s="42">
        <f t="shared" ca="1" si="111"/>
        <v>3.0505815220207024E-3</v>
      </c>
      <c r="AF252" s="42">
        <f t="shared" ca="1" si="112"/>
        <v>2.4495844729364486E-3</v>
      </c>
      <c r="AG252" s="42">
        <f t="shared" ca="1" si="113"/>
        <v>0.39679366481942224</v>
      </c>
      <c r="AH252" s="42">
        <f t="shared" ca="1" si="114"/>
        <v>2.2372685218253622E-3</v>
      </c>
      <c r="AI252" s="42">
        <f t="shared" ca="1" si="115"/>
        <v>1.6950383144886225</v>
      </c>
      <c r="AJ252" s="42">
        <f t="shared" ca="1" si="116"/>
        <v>1.6591805470732854E-3</v>
      </c>
      <c r="AK252" s="42">
        <f t="shared" ca="1" si="117"/>
        <v>4.3816360099873197</v>
      </c>
      <c r="AL252" s="42">
        <f t="shared" ca="1" si="118"/>
        <v>8.9378667905925667E-4</v>
      </c>
      <c r="AM252" s="42">
        <f t="shared" ca="1" si="119"/>
        <v>8.4593528191576706</v>
      </c>
      <c r="AN252" s="42">
        <f t="shared" ca="1" si="120"/>
        <v>3.4951208493139201E-4</v>
      </c>
    </row>
    <row r="253" spans="3:40" x14ac:dyDescent="0.35">
      <c r="C253" s="44">
        <v>208</v>
      </c>
      <c r="D253" s="26">
        <f t="shared" si="93"/>
        <v>9.3680856969434458</v>
      </c>
      <c r="E253" s="26">
        <f t="shared" si="93"/>
        <v>9.4680856969434437</v>
      </c>
      <c r="F253" s="31"/>
      <c r="G253" s="31"/>
      <c r="H253" s="13">
        <v>208</v>
      </c>
      <c r="I253" s="26">
        <f t="shared" si="94"/>
        <v>15.261944264518732</v>
      </c>
      <c r="J253" s="26">
        <f t="shared" si="92"/>
        <v>7.1682832569739094</v>
      </c>
      <c r="K253" s="26">
        <f t="shared" si="92"/>
        <v>12.382924963537436</v>
      </c>
      <c r="L253" s="26">
        <f t="shared" ca="1" si="92"/>
        <v>4.5155461439390061</v>
      </c>
      <c r="M253" s="30"/>
      <c r="N253" s="30"/>
      <c r="O253" s="26">
        <f t="shared" ca="1" si="95"/>
        <v>12.382924963537436</v>
      </c>
      <c r="P253" s="26">
        <f t="shared" ca="1" si="96"/>
        <v>1.3803887373382023E-4</v>
      </c>
      <c r="Q253" s="42">
        <f t="shared" ca="1" si="97"/>
        <v>12.382924963537436</v>
      </c>
      <c r="R253" s="42">
        <f t="shared" ca="1" si="98"/>
        <v>1.3803887373382023E-4</v>
      </c>
      <c r="S253" s="42">
        <f t="shared" ca="1" si="99"/>
        <v>13.991204768247554</v>
      </c>
      <c r="T253" s="42">
        <f t="shared" ca="1" si="100"/>
        <v>9.5317671991168855E-5</v>
      </c>
      <c r="U253" s="42">
        <f t="shared" ca="1" si="101"/>
        <v>11.928277953005251</v>
      </c>
      <c r="V253" s="42">
        <f t="shared" ca="1" si="102"/>
        <v>1.5327315894320335E-4</v>
      </c>
      <c r="W253" s="42">
        <f t="shared" ca="1" si="103"/>
        <v>7.722745442738522</v>
      </c>
      <c r="X253" s="42">
        <f t="shared" ca="1" si="104"/>
        <v>4.0366338642576667E-4</v>
      </c>
      <c r="Y253" s="42">
        <f t="shared" ca="1" si="105"/>
        <v>3.8237240006240376</v>
      </c>
      <c r="Z253" s="42">
        <f t="shared" ca="1" si="106"/>
        <v>9.9065287327206432E-4</v>
      </c>
      <c r="AA253" s="42">
        <f t="shared" ca="1" si="107"/>
        <v>1.3947927626133318</v>
      </c>
      <c r="AB253" s="42">
        <f t="shared" ca="1" si="108"/>
        <v>1.7330641049704723E-3</v>
      </c>
      <c r="AC253" s="42">
        <f t="shared" ca="1" si="109"/>
        <v>0.28010265485275904</v>
      </c>
      <c r="AD253" s="42">
        <f t="shared" ca="1" si="110"/>
        <v>2.2401837266817427E-3</v>
      </c>
      <c r="AE253" s="42">
        <f t="shared" ca="1" si="111"/>
        <v>1.3553360879903224E-3</v>
      </c>
      <c r="AF253" s="42">
        <f t="shared" ca="1" si="112"/>
        <v>2.3886821816297326E-3</v>
      </c>
      <c r="AG253" s="42">
        <f t="shared" ca="1" si="113"/>
        <v>0.37156858034397733</v>
      </c>
      <c r="AH253" s="42">
        <f t="shared" ca="1" si="114"/>
        <v>2.1934970038215555E-3</v>
      </c>
      <c r="AI253" s="42">
        <f t="shared" ca="1" si="115"/>
        <v>1.6319060043149922</v>
      </c>
      <c r="AJ253" s="42">
        <f t="shared" ca="1" si="116"/>
        <v>1.6409800572490679E-3</v>
      </c>
      <c r="AK253" s="42">
        <f t="shared" ca="1" si="117"/>
        <v>4.2665953340968761</v>
      </c>
      <c r="AL253" s="42">
        <f t="shared" ca="1" si="118"/>
        <v>8.9461128068292137E-4</v>
      </c>
      <c r="AM253" s="42">
        <f t="shared" ca="1" si="119"/>
        <v>8.3115245228453656</v>
      </c>
      <c r="AN253" s="42">
        <f t="shared" ca="1" si="120"/>
        <v>3.5248565819288912E-4</v>
      </c>
    </row>
    <row r="254" spans="3:40" x14ac:dyDescent="0.35">
      <c r="C254" s="44">
        <v>209</v>
      </c>
      <c r="D254" s="26">
        <f t="shared" si="93"/>
        <v>9.4310388589781411</v>
      </c>
      <c r="E254" s="26">
        <f t="shared" si="93"/>
        <v>9.531038858978139</v>
      </c>
      <c r="F254" s="31"/>
      <c r="G254" s="31"/>
      <c r="H254" s="13">
        <v>209</v>
      </c>
      <c r="I254" s="26">
        <f t="shared" si="94"/>
        <v>15.032371858694864</v>
      </c>
      <c r="J254" s="26">
        <f t="shared" ref="J254:L317" si="121">J$29+J$30*COS($H254/180*PI())+J$31*SIN($H254/180*PI())+J$32*COS(2*$H254/180*PI())+J$33*SIN(2*$H254/180*PI())+J$34*COS(3*$H254/180*PI())+J$35*SIN(3*$H254/180*PI())+J$36*COS(4*$H254/180*PI())+J$37*SIN(4*$H254/180*PI())+J$38*COS(5*$H254/180*PI())+J$39*SIN(5*$H254/180*PI())+J$40*COS(6*$H254/180*PI())</f>
        <v>6.9834874726291867</v>
      </c>
      <c r="K254" s="26">
        <f t="shared" si="121"/>
        <v>12.273317941919258</v>
      </c>
      <c r="L254" s="26">
        <f t="shared" ca="1" si="121"/>
        <v>4.5249552559588624</v>
      </c>
      <c r="M254" s="30"/>
      <c r="N254" s="30"/>
      <c r="O254" s="26">
        <f t="shared" ca="1" si="95"/>
        <v>12.273317941919258</v>
      </c>
      <c r="P254" s="26">
        <f t="shared" ca="1" si="96"/>
        <v>1.3791747882392695E-4</v>
      </c>
      <c r="Q254" s="42">
        <f t="shared" ca="1" si="97"/>
        <v>12.273317941919258</v>
      </c>
      <c r="R254" s="42">
        <f t="shared" ca="1" si="98"/>
        <v>1.3791747882392695E-4</v>
      </c>
      <c r="S254" s="42">
        <f t="shared" ca="1" si="99"/>
        <v>13.997800643139911</v>
      </c>
      <c r="T254" s="42">
        <f t="shared" ca="1" si="100"/>
        <v>9.2719491119933951E-5</v>
      </c>
      <c r="U254" s="42">
        <f t="shared" ca="1" si="101"/>
        <v>12.045894456496111</v>
      </c>
      <c r="V254" s="42">
        <f t="shared" ca="1" si="102"/>
        <v>1.4533213649088901E-4</v>
      </c>
      <c r="W254" s="42">
        <f t="shared" ca="1" si="103"/>
        <v>7.8693939134190964</v>
      </c>
      <c r="X254" s="42">
        <f t="shared" ca="1" si="104"/>
        <v>3.8019964967449818E-4</v>
      </c>
      <c r="Y254" s="42">
        <f t="shared" ca="1" si="105"/>
        <v>3.9318198706603233</v>
      </c>
      <c r="Z254" s="42">
        <f t="shared" ca="1" si="106"/>
        <v>9.4138899416095682E-4</v>
      </c>
      <c r="AA254" s="42">
        <f t="shared" ca="1" si="107"/>
        <v>1.451798035748211</v>
      </c>
      <c r="AB254" s="42">
        <f t="shared" ca="1" si="108"/>
        <v>1.6663694697676558E-3</v>
      </c>
      <c r="AC254" s="42">
        <f t="shared" ca="1" si="109"/>
        <v>0.30158636821666041</v>
      </c>
      <c r="AD254" s="42">
        <f t="shared" ca="1" si="110"/>
        <v>2.1716631741124292E-3</v>
      </c>
      <c r="AE254" s="42">
        <f t="shared" ca="1" si="111"/>
        <v>3.387623263534061E-4</v>
      </c>
      <c r="AF254" s="42">
        <f t="shared" ca="1" si="112"/>
        <v>2.3276475871804115E-3</v>
      </c>
      <c r="AG254" s="42">
        <f t="shared" ca="1" si="113"/>
        <v>0.34730334863797868</v>
      </c>
      <c r="AH254" s="42">
        <f t="shared" ca="1" si="114"/>
        <v>2.1489225777572584E-3</v>
      </c>
      <c r="AI254" s="42">
        <f t="shared" ca="1" si="115"/>
        <v>1.5703347946446093</v>
      </c>
      <c r="AJ254" s="42">
        <f t="shared" ca="1" si="116"/>
        <v>1.6215025061276569E-3</v>
      </c>
      <c r="AK254" s="42">
        <f t="shared" ca="1" si="117"/>
        <v>4.1532686936294647</v>
      </c>
      <c r="AL254" s="42">
        <f t="shared" ca="1" si="118"/>
        <v>8.9459040198612224E-4</v>
      </c>
      <c r="AM254" s="42">
        <f t="shared" ca="1" si="119"/>
        <v>8.163865494470107</v>
      </c>
      <c r="AN254" s="42">
        <f t="shared" ca="1" si="120"/>
        <v>3.5527492321366918E-4</v>
      </c>
    </row>
    <row r="255" spans="3:40" x14ac:dyDescent="0.35">
      <c r="C255" s="13">
        <v>210</v>
      </c>
      <c r="D255" s="26">
        <f t="shared" si="93"/>
        <v>9.5000000000000018</v>
      </c>
      <c r="E255" s="26">
        <f t="shared" si="93"/>
        <v>9.6</v>
      </c>
      <c r="F255" s="31"/>
      <c r="G255" s="31"/>
      <c r="H255" s="13">
        <v>210</v>
      </c>
      <c r="I255" s="26">
        <f t="shared" si="94"/>
        <v>14.799999999999997</v>
      </c>
      <c r="J255" s="26">
        <f t="shared" si="121"/>
        <v>6.7999999999999963</v>
      </c>
      <c r="K255" s="26">
        <f t="shared" si="121"/>
        <v>12.160941357670865</v>
      </c>
      <c r="L255" s="26">
        <f t="shared" ca="1" si="121"/>
        <v>4.5341046782709489</v>
      </c>
      <c r="M255" s="30"/>
      <c r="N255" s="30"/>
      <c r="O255" s="26">
        <f t="shared" ca="1" si="95"/>
        <v>12.160941357670865</v>
      </c>
      <c r="P255" s="26">
        <f t="shared" ca="1" si="96"/>
        <v>1.3781405841463234E-4</v>
      </c>
      <c r="Q255" s="42">
        <f t="shared" ca="1" si="97"/>
        <v>12.160941357670865</v>
      </c>
      <c r="R255" s="42">
        <f t="shared" ca="1" si="98"/>
        <v>1.3781405841463234E-4</v>
      </c>
      <c r="S255" s="42">
        <f t="shared" ca="1" si="99"/>
        <v>13.999999999999996</v>
      </c>
      <c r="T255" s="42">
        <f t="shared" ca="1" si="100"/>
        <v>9.0237625325459379E-5</v>
      </c>
      <c r="U255" s="42">
        <f t="shared" ca="1" si="101"/>
        <v>12.160941357670866</v>
      </c>
      <c r="V255" s="42">
        <f t="shared" ca="1" si="102"/>
        <v>1.3781405841463228E-4</v>
      </c>
      <c r="W255" s="42">
        <f t="shared" ca="1" si="103"/>
        <v>8.0164609215470026</v>
      </c>
      <c r="X255" s="42">
        <f t="shared" ca="1" si="104"/>
        <v>3.5788340923993559E-4</v>
      </c>
      <c r="Y255" s="42">
        <f t="shared" ca="1" si="105"/>
        <v>4.0416721678151033</v>
      </c>
      <c r="Z255" s="42">
        <f t="shared" ca="1" si="106"/>
        <v>8.937590269651591E-4</v>
      </c>
      <c r="AA255" s="42">
        <f t="shared" ca="1" si="107"/>
        <v>1.510305369858657</v>
      </c>
      <c r="AB255" s="42">
        <f t="shared" ca="1" si="108"/>
        <v>1.6008738885117716E-3</v>
      </c>
      <c r="AC255" s="42">
        <f t="shared" ca="1" si="109"/>
        <v>0.32398134476241197</v>
      </c>
      <c r="AD255" s="42">
        <f t="shared" ca="1" si="110"/>
        <v>2.1037276909124845E-3</v>
      </c>
      <c r="AE255" s="42">
        <f t="shared" ca="1" si="111"/>
        <v>4.163336342344337E-17</v>
      </c>
      <c r="AF255" s="42">
        <f t="shared" ca="1" si="112"/>
        <v>2.2666666666666655E-3</v>
      </c>
      <c r="AG255" s="42">
        <f t="shared" ca="1" si="113"/>
        <v>0.32398134476241441</v>
      </c>
      <c r="AH255" s="42">
        <f t="shared" ca="1" si="114"/>
        <v>2.1037276909124836E-3</v>
      </c>
      <c r="AI255" s="42">
        <f t="shared" ca="1" si="115"/>
        <v>1.5103053698586559</v>
      </c>
      <c r="AJ255" s="42">
        <f t="shared" ca="1" si="116"/>
        <v>1.600873888511772E-3</v>
      </c>
      <c r="AK255" s="42">
        <f t="shared" ca="1" si="117"/>
        <v>4.0416721678151024</v>
      </c>
      <c r="AL255" s="42">
        <f t="shared" ca="1" si="118"/>
        <v>8.9375902696515943E-4</v>
      </c>
      <c r="AM255" s="42">
        <f t="shared" ca="1" si="119"/>
        <v>8.0164609215470186</v>
      </c>
      <c r="AN255" s="42">
        <f t="shared" ca="1" si="120"/>
        <v>3.5788340923993412E-4</v>
      </c>
    </row>
    <row r="256" spans="3:40" x14ac:dyDescent="0.35">
      <c r="C256" s="44">
        <v>211</v>
      </c>
      <c r="D256" s="26">
        <f t="shared" si="93"/>
        <v>9.5752843428885051</v>
      </c>
      <c r="E256" s="26">
        <f t="shared" si="93"/>
        <v>9.6752843428885029</v>
      </c>
      <c r="F256" s="31"/>
      <c r="G256" s="31"/>
      <c r="H256" s="13">
        <v>211</v>
      </c>
      <c r="I256" s="26">
        <f t="shared" si="94"/>
        <v>14.565692996853725</v>
      </c>
      <c r="J256" s="26">
        <f t="shared" si="121"/>
        <v>6.6182607396243327</v>
      </c>
      <c r="K256" s="26">
        <f t="shared" si="121"/>
        <v>12.045894456496111</v>
      </c>
      <c r="L256" s="26">
        <f t="shared" ca="1" si="121"/>
        <v>4.5429866397345053</v>
      </c>
      <c r="M256" s="30"/>
      <c r="N256" s="30"/>
      <c r="O256" s="26">
        <f t="shared" ca="1" si="95"/>
        <v>12.045894456496111</v>
      </c>
      <c r="P256" s="26">
        <f t="shared" ca="1" si="96"/>
        <v>1.3773146682272971E-4</v>
      </c>
      <c r="Q256" s="42">
        <f t="shared" ca="1" si="97"/>
        <v>12.045894456496111</v>
      </c>
      <c r="R256" s="42">
        <f t="shared" ca="1" si="98"/>
        <v>1.3773146682272971E-4</v>
      </c>
      <c r="S256" s="42">
        <f t="shared" ca="1" si="99"/>
        <v>13.997800643139911</v>
      </c>
      <c r="T256" s="42">
        <f t="shared" ca="1" si="100"/>
        <v>8.787039001388486E-5</v>
      </c>
      <c r="U256" s="42">
        <f t="shared" ca="1" si="101"/>
        <v>12.273317941919256</v>
      </c>
      <c r="V256" s="42">
        <f t="shared" ca="1" si="102"/>
        <v>1.3070458549340242E-4</v>
      </c>
      <c r="W256" s="42">
        <f t="shared" ca="1" si="103"/>
        <v>8.1638654944700964</v>
      </c>
      <c r="X256" s="42">
        <f t="shared" ca="1" si="104"/>
        <v>3.3669453626052672E-4</v>
      </c>
      <c r="Y256" s="42">
        <f t="shared" ca="1" si="105"/>
        <v>4.1532686936294665</v>
      </c>
      <c r="Z256" s="42">
        <f t="shared" ca="1" si="106"/>
        <v>8.4780456164840277E-4</v>
      </c>
      <c r="AA256" s="42">
        <f t="shared" ca="1" si="107"/>
        <v>1.5703347946446111</v>
      </c>
      <c r="AB256" s="42">
        <f t="shared" ca="1" si="108"/>
        <v>1.5367001684427537E-3</v>
      </c>
      <c r="AC256" s="42">
        <f t="shared" ca="1" si="109"/>
        <v>0.34730334863797618</v>
      </c>
      <c r="AD256" s="42">
        <f t="shared" ca="1" si="110"/>
        <v>2.0365369000237858E-3</v>
      </c>
      <c r="AE256" s="42">
        <f t="shared" ca="1" si="111"/>
        <v>3.3876232635337552E-4</v>
      </c>
      <c r="AF256" s="42">
        <f t="shared" ca="1" si="112"/>
        <v>2.2059148387242196E-3</v>
      </c>
      <c r="AG256" s="42">
        <f t="shared" ca="1" si="113"/>
        <v>0.30158636821666357</v>
      </c>
      <c r="AH256" s="42">
        <f t="shared" ca="1" si="114"/>
        <v>2.0580881946517106E-3</v>
      </c>
      <c r="AI256" s="42">
        <f t="shared" ca="1" si="115"/>
        <v>1.451798035748211</v>
      </c>
      <c r="AJ256" s="42">
        <f t="shared" ca="1" si="116"/>
        <v>1.5792206519588451E-3</v>
      </c>
      <c r="AK256" s="42">
        <f t="shared" ca="1" si="117"/>
        <v>3.9318198706603251</v>
      </c>
      <c r="AL256" s="42">
        <f t="shared" ca="1" si="118"/>
        <v>8.9215565219940944E-4</v>
      </c>
      <c r="AM256" s="42">
        <f t="shared" ca="1" si="119"/>
        <v>7.8693939134191142</v>
      </c>
      <c r="AN256" s="42">
        <f t="shared" ca="1" si="120"/>
        <v>3.6031573401137766E-4</v>
      </c>
    </row>
    <row r="257" spans="3:40" x14ac:dyDescent="0.35">
      <c r="C257" s="44">
        <v>212</v>
      </c>
      <c r="D257" s="26">
        <f t="shared" si="93"/>
        <v>9.6571842943757584</v>
      </c>
      <c r="E257" s="26">
        <f t="shared" si="93"/>
        <v>9.7571842943757563</v>
      </c>
      <c r="F257" s="31"/>
      <c r="G257" s="31"/>
      <c r="H257" s="13">
        <v>212</v>
      </c>
      <c r="I257" s="26">
        <f t="shared" si="94"/>
        <v>14.330296911815186</v>
      </c>
      <c r="J257" s="26">
        <f t="shared" si="121"/>
        <v>6.4386779694473804</v>
      </c>
      <c r="K257" s="26">
        <f t="shared" si="121"/>
        <v>11.928277953005253</v>
      </c>
      <c r="L257" s="26">
        <f t="shared" ca="1" si="121"/>
        <v>4.5515932917388415</v>
      </c>
      <c r="M257" s="30"/>
      <c r="N257" s="30"/>
      <c r="O257" s="26">
        <f t="shared" ca="1" si="95"/>
        <v>11.928277953005253</v>
      </c>
      <c r="P257" s="26">
        <f t="shared" ca="1" si="96"/>
        <v>1.3767264439991167E-4</v>
      </c>
      <c r="Q257" s="42">
        <f t="shared" ca="1" si="97"/>
        <v>11.928277953005253</v>
      </c>
      <c r="R257" s="42">
        <f t="shared" ca="1" si="98"/>
        <v>1.3767264439991167E-4</v>
      </c>
      <c r="S257" s="42">
        <f t="shared" ca="1" si="99"/>
        <v>13.991204768247554</v>
      </c>
      <c r="T257" s="42">
        <f t="shared" ca="1" si="100"/>
        <v>8.5616007731205692E-5</v>
      </c>
      <c r="U257" s="42">
        <f t="shared" ca="1" si="101"/>
        <v>12.382924963537434</v>
      </c>
      <c r="V257" s="42">
        <f t="shared" ca="1" si="102"/>
        <v>1.239889417556972E-4</v>
      </c>
      <c r="W257" s="42">
        <f t="shared" ca="1" si="103"/>
        <v>8.3115245228453531</v>
      </c>
      <c r="X257" s="42">
        <f t="shared" ca="1" si="104"/>
        <v>3.1660881142562549E-4</v>
      </c>
      <c r="Y257" s="42">
        <f t="shared" ca="1" si="105"/>
        <v>4.2665953340968779</v>
      </c>
      <c r="Z257" s="42">
        <f t="shared" ca="1" si="106"/>
        <v>8.0355557079141735E-4</v>
      </c>
      <c r="AA257" s="42">
        <f t="shared" ca="1" si="107"/>
        <v>1.6319060043149911</v>
      </c>
      <c r="AB257" s="42">
        <f t="shared" ca="1" si="108"/>
        <v>1.4739571197375373E-3</v>
      </c>
      <c r="AC257" s="42">
        <f t="shared" ca="1" si="109"/>
        <v>0.37156858034397583</v>
      </c>
      <c r="AD257" s="42">
        <f t="shared" ca="1" si="110"/>
        <v>1.9702375489716356E-3</v>
      </c>
      <c r="AE257" s="42">
        <f t="shared" ca="1" si="111"/>
        <v>1.3553360879902891E-3</v>
      </c>
      <c r="AF257" s="42">
        <f t="shared" ca="1" si="112"/>
        <v>2.1455563051178184E-3</v>
      </c>
      <c r="AG257" s="42">
        <f t="shared" ca="1" si="113"/>
        <v>0.28010265485276192</v>
      </c>
      <c r="AH257" s="42">
        <f t="shared" ca="1" si="114"/>
        <v>2.0121723837388194E-3</v>
      </c>
      <c r="AI257" s="42">
        <f t="shared" ca="1" si="115"/>
        <v>1.3947927626133325</v>
      </c>
      <c r="AJ257" s="42">
        <f t="shared" ca="1" si="116"/>
        <v>1.5566686293342767E-3</v>
      </c>
      <c r="AK257" s="42">
        <f t="shared" ca="1" si="117"/>
        <v>3.8237240006240416</v>
      </c>
      <c r="AL257" s="42">
        <f t="shared" ca="1" si="118"/>
        <v>8.8982181672313872E-4</v>
      </c>
      <c r="AM257" s="42">
        <f t="shared" ca="1" si="119"/>
        <v>7.7227454427385345</v>
      </c>
      <c r="AN257" s="42">
        <f t="shared" ca="1" si="120"/>
        <v>3.6257754612633621E-4</v>
      </c>
    </row>
    <row r="258" spans="3:40" x14ac:dyDescent="0.35">
      <c r="C258" s="13">
        <v>213</v>
      </c>
      <c r="D258" s="26">
        <f t="shared" si="93"/>
        <v>9.7459670228869602</v>
      </c>
      <c r="E258" s="26">
        <f t="shared" si="93"/>
        <v>9.845967022886958</v>
      </c>
      <c r="F258" s="31"/>
      <c r="G258" s="31"/>
      <c r="H258" s="13">
        <v>213</v>
      </c>
      <c r="I258" s="26">
        <f t="shared" si="94"/>
        <v>14.094635517907028</v>
      </c>
      <c r="J258" s="26">
        <f t="shared" si="121"/>
        <v>6.2616273377729357</v>
      </c>
      <c r="K258" s="26">
        <f t="shared" si="121"/>
        <v>11.808193875053735</v>
      </c>
      <c r="L258" s="26">
        <f t="shared" ca="1" si="121"/>
        <v>4.5599167136459835</v>
      </c>
      <c r="M258" s="30"/>
      <c r="N258" s="30"/>
      <c r="O258" s="26">
        <f t="shared" ca="1" si="95"/>
        <v>11.808193875053735</v>
      </c>
      <c r="P258" s="26">
        <f t="shared" ca="1" si="96"/>
        <v>1.3764060556722561E-4</v>
      </c>
      <c r="Q258" s="42">
        <f t="shared" ca="1" si="97"/>
        <v>11.808193875053735</v>
      </c>
      <c r="R258" s="42">
        <f t="shared" ca="1" si="98"/>
        <v>1.3764060556722561E-4</v>
      </c>
      <c r="S258" s="42">
        <f t="shared" ca="1" si="99"/>
        <v>13.980218958403663</v>
      </c>
      <c r="T258" s="42">
        <f t="shared" ca="1" si="100"/>
        <v>8.3472624075075935E-5</v>
      </c>
      <c r="U258" s="42">
        <f t="shared" ca="1" si="101"/>
        <v>12.48966480086305</v>
      </c>
      <c r="V258" s="42">
        <f t="shared" ca="1" si="102"/>
        <v>1.176520454670489E-4</v>
      </c>
      <c r="W258" s="42">
        <f t="shared" ca="1" si="103"/>
        <v>8.4593528191576617</v>
      </c>
      <c r="X258" s="42">
        <f t="shared" ca="1" si="104"/>
        <v>2.9759846052441265E-4</v>
      </c>
      <c r="Y258" s="42">
        <f t="shared" ca="1" si="105"/>
        <v>4.3816360099873251</v>
      </c>
      <c r="Z258" s="42">
        <f t="shared" ca="1" si="106"/>
        <v>7.6103102351231711E-4</v>
      </c>
      <c r="AA258" s="42">
        <f t="shared" ca="1" si="107"/>
        <v>1.6950383144886236</v>
      </c>
      <c r="AB258" s="42">
        <f t="shared" ca="1" si="108"/>
        <v>1.4127396385678237E-3</v>
      </c>
      <c r="AC258" s="42">
        <f t="shared" ca="1" si="109"/>
        <v>0.39679366481942052</v>
      </c>
      <c r="AD258" s="42">
        <f t="shared" ca="1" si="110"/>
        <v>1.9049632232477753E-3</v>
      </c>
      <c r="AE258" s="42">
        <f t="shared" ca="1" si="111"/>
        <v>3.0505815220212753E-3</v>
      </c>
      <c r="AF258" s="42">
        <f t="shared" ca="1" si="112"/>
        <v>2.0857435250443163E-3</v>
      </c>
      <c r="AG258" s="42">
        <f t="shared" ca="1" si="113"/>
        <v>0.25951488809691386</v>
      </c>
      <c r="AH258" s="42">
        <f t="shared" ca="1" si="114"/>
        <v>1.966140156755745E-3</v>
      </c>
      <c r="AI258" s="42">
        <f t="shared" ca="1" si="115"/>
        <v>1.3392692272041211</v>
      </c>
      <c r="AJ258" s="42">
        <f t="shared" ca="1" si="116"/>
        <v>1.5333420275692891E-3</v>
      </c>
      <c r="AK258" s="42">
        <f t="shared" ca="1" si="117"/>
        <v>3.7173948916249437</v>
      </c>
      <c r="AL258" s="42">
        <f t="shared" ca="1" si="118"/>
        <v>8.8680161024273427E-4</v>
      </c>
      <c r="AM258" s="42">
        <f t="shared" ca="1" si="119"/>
        <v>7.5765942920866234</v>
      </c>
      <c r="AN258" s="42">
        <f t="shared" ca="1" si="120"/>
        <v>3.6467545457458198E-4</v>
      </c>
    </row>
    <row r="259" spans="3:40" x14ac:dyDescent="0.35">
      <c r="C259" s="44">
        <v>214</v>
      </c>
      <c r="D259" s="26">
        <f t="shared" si="93"/>
        <v>9.841872060005997</v>
      </c>
      <c r="E259" s="26">
        <f t="shared" si="93"/>
        <v>9.9418720600059967</v>
      </c>
      <c r="F259" s="31"/>
      <c r="G259" s="31"/>
      <c r="H259" s="13">
        <v>214</v>
      </c>
      <c r="I259" s="26">
        <f t="shared" si="94"/>
        <v>13.859506495989212</v>
      </c>
      <c r="J259" s="26">
        <f t="shared" si="121"/>
        <v>6.0874511800129714</v>
      </c>
      <c r="K259" s="26">
        <f t="shared" si="121"/>
        <v>11.685745407908962</v>
      </c>
      <c r="L259" s="26">
        <f t="shared" ca="1" si="121"/>
        <v>4.5679489187646896</v>
      </c>
      <c r="M259" s="30"/>
      <c r="N259" s="30"/>
      <c r="O259" s="26">
        <f t="shared" ca="1" si="95"/>
        <v>11.685745407908962</v>
      </c>
      <c r="P259" s="26">
        <f t="shared" ca="1" si="96"/>
        <v>1.3763842545880397E-4</v>
      </c>
      <c r="Q259" s="42">
        <f t="shared" ca="1" si="97"/>
        <v>11.685745407908962</v>
      </c>
      <c r="R259" s="42">
        <f t="shared" ca="1" si="98"/>
        <v>1.3763842545880397E-4</v>
      </c>
      <c r="S259" s="42">
        <f t="shared" ca="1" si="99"/>
        <v>13.964854172144024</v>
      </c>
      <c r="T259" s="42">
        <f t="shared" ca="1" si="100"/>
        <v>8.1438322509357668E-5</v>
      </c>
      <c r="U259" s="42">
        <f t="shared" ca="1" si="101"/>
        <v>12.593441610526371</v>
      </c>
      <c r="V259" s="42">
        <f t="shared" ca="1" si="102"/>
        <v>1.1167862944657037E-4</v>
      </c>
      <c r="W259" s="42">
        <f t="shared" ca="1" si="103"/>
        <v>8.607263181392522</v>
      </c>
      <c r="X259" s="42">
        <f t="shared" ca="1" si="104"/>
        <v>2.7963267577658891E-4</v>
      </c>
      <c r="Y259" s="42">
        <f t="shared" ca="1" si="105"/>
        <v>4.4983726286533381</v>
      </c>
      <c r="Z259" s="42">
        <f t="shared" ca="1" si="106"/>
        <v>7.2023956312631599E-4</v>
      </c>
      <c r="AA259" s="42">
        <f t="shared" ca="1" si="107"/>
        <v>1.7597506179553033</v>
      </c>
      <c r="AB259" s="42">
        <f t="shared" ca="1" si="108"/>
        <v>1.3531289156249818E-3</v>
      </c>
      <c r="AC259" s="42">
        <f t="shared" ca="1" si="109"/>
        <v>0.4229956388070954</v>
      </c>
      <c r="AD259" s="42">
        <f t="shared" ca="1" si="110"/>
        <v>1.8408341932275567E-3</v>
      </c>
      <c r="AE259" s="42">
        <f t="shared" ca="1" si="111"/>
        <v>5.4259319876678079E-3</v>
      </c>
      <c r="AF259" s="42">
        <f t="shared" ca="1" si="112"/>
        <v>2.0266168227850738E-3</v>
      </c>
      <c r="AG259" s="42">
        <f t="shared" ca="1" si="113"/>
        <v>0.23980820950549894</v>
      </c>
      <c r="AH259" s="42">
        <f t="shared" ca="1" si="114"/>
        <v>1.9201423024633056E-3</v>
      </c>
      <c r="AI259" s="42">
        <f t="shared" ca="1" si="115"/>
        <v>1.2852068534892296</v>
      </c>
      <c r="AJ259" s="42">
        <f t="shared" ca="1" si="116"/>
        <v>1.5093624841837348E-3</v>
      </c>
      <c r="AK259" s="42">
        <f t="shared" ca="1" si="117"/>
        <v>3.6128410652331993</v>
      </c>
      <c r="AL259" s="42">
        <f t="shared" ca="1" si="118"/>
        <v>8.8314116798112027E-4</v>
      </c>
      <c r="AM259" s="42">
        <f t="shared" ca="1" si="119"/>
        <v>7.4310170057048746</v>
      </c>
      <c r="AN259" s="42">
        <f t="shared" ca="1" si="120"/>
        <v>3.6661694657289044E-4</v>
      </c>
    </row>
    <row r="260" spans="3:40" x14ac:dyDescent="0.35">
      <c r="C260" s="44">
        <v>215</v>
      </c>
      <c r="D260" s="26">
        <f t="shared" si="93"/>
        <v>9.9451089421318954</v>
      </c>
      <c r="E260" s="26">
        <f t="shared" si="93"/>
        <v>10.045108942131893</v>
      </c>
      <c r="F260" s="31"/>
      <c r="G260" s="31"/>
      <c r="H260" s="13">
        <v>215</v>
      </c>
      <c r="I260" s="26">
        <f t="shared" si="94"/>
        <v>13.625677892751394</v>
      </c>
      <c r="J260" s="26">
        <f t="shared" si="121"/>
        <v>5.9164581559698757</v>
      </c>
      <c r="K260" s="26">
        <f t="shared" si="121"/>
        <v>11.561036738593812</v>
      </c>
      <c r="L260" s="26">
        <f t="shared" ca="1" si="121"/>
        <v>4.575681860880997</v>
      </c>
      <c r="M260" s="30"/>
      <c r="N260" s="30"/>
      <c r="O260" s="26">
        <f t="shared" ca="1" si="95"/>
        <v>11.561036738593812</v>
      </c>
      <c r="P260" s="26">
        <f t="shared" ca="1" si="96"/>
        <v>1.3766922536650371E-4</v>
      </c>
      <c r="Q260" s="42">
        <f t="shared" ca="1" si="97"/>
        <v>11.561036738593812</v>
      </c>
      <c r="R260" s="42">
        <f t="shared" ca="1" si="98"/>
        <v>1.3766922536650371E-4</v>
      </c>
      <c r="S260" s="42">
        <f t="shared" ca="1" si="99"/>
        <v>13.945125723599652</v>
      </c>
      <c r="T260" s="42">
        <f t="shared" ca="1" si="100"/>
        <v>7.9511138168321055E-5</v>
      </c>
      <c r="U260" s="42">
        <f t="shared" ca="1" si="101"/>
        <v>12.69416148045644</v>
      </c>
      <c r="V260" s="42">
        <f t="shared" ca="1" si="102"/>
        <v>1.0605335074460671E-4</v>
      </c>
      <c r="W260" s="42">
        <f t="shared" ca="1" si="103"/>
        <v>8.7551664618647038</v>
      </c>
      <c r="X260" s="42">
        <f t="shared" ca="1" si="104"/>
        <v>2.6267811822026758E-4</v>
      </c>
      <c r="Y260" s="42">
        <f t="shared" ca="1" si="105"/>
        <v>4.6167850374710193</v>
      </c>
      <c r="Z260" s="42">
        <f t="shared" ca="1" si="106"/>
        <v>6.8118023624243174E-4</v>
      </c>
      <c r="AA260" s="42">
        <f t="shared" ca="1" si="107"/>
        <v>1.8260613393188525</v>
      </c>
      <c r="AB260" s="42">
        <f t="shared" ca="1" si="108"/>
        <v>1.2951927617400685E-3</v>
      </c>
      <c r="AC260" s="42">
        <f t="shared" ca="1" si="109"/>
        <v>0.45019193747082648</v>
      </c>
      <c r="AD260" s="42">
        <f t="shared" ca="1" si="110"/>
        <v>1.7779573911091983E-3</v>
      </c>
      <c r="AE260" s="42">
        <f t="shared" ca="1" si="111"/>
        <v>8.4833934103039597E-3</v>
      </c>
      <c r="AF260" s="42">
        <f t="shared" ca="1" si="112"/>
        <v>1.9683041278491368E-3</v>
      </c>
      <c r="AG260" s="42">
        <f t="shared" ca="1" si="113"/>
        <v>0.22096822868251872</v>
      </c>
      <c r="AH260" s="42">
        <f t="shared" ca="1" si="114"/>
        <v>1.8743199152891272E-3</v>
      </c>
      <c r="AI260" s="42">
        <f t="shared" ca="1" si="115"/>
        <v>1.2325848522406944</v>
      </c>
      <c r="AJ260" s="42">
        <f t="shared" ca="1" si="116"/>
        <v>1.4848482018565467E-3</v>
      </c>
      <c r="AK260" s="42">
        <f t="shared" ca="1" si="117"/>
        <v>3.5100692839024816</v>
      </c>
      <c r="AL260" s="42">
        <f t="shared" ca="1" si="118"/>
        <v>8.7888816066587988E-4</v>
      </c>
      <c r="AM260" s="42">
        <f t="shared" ca="1" si="119"/>
        <v>7.2860878462967884</v>
      </c>
      <c r="AN260" s="42">
        <f t="shared" ca="1" si="120"/>
        <v>3.6841029515842781E-4</v>
      </c>
    </row>
    <row r="261" spans="3:40" x14ac:dyDescent="0.35">
      <c r="C261" s="13">
        <v>216</v>
      </c>
      <c r="D261" s="26">
        <f t="shared" si="93"/>
        <v>10.055854909817389</v>
      </c>
      <c r="E261" s="26">
        <f t="shared" si="93"/>
        <v>10.155854909817387</v>
      </c>
      <c r="F261" s="31"/>
      <c r="G261" s="31"/>
      <c r="H261" s="13">
        <v>216</v>
      </c>
      <c r="I261" s="26">
        <f t="shared" si="94"/>
        <v>13.393884856265457</v>
      </c>
      <c r="J261" s="26">
        <f t="shared" si="121"/>
        <v>5.7489232012758151</v>
      </c>
      <c r="K261" s="26">
        <f t="shared" si="121"/>
        <v>11.434172900749807</v>
      </c>
      <c r="L261" s="26">
        <f t="shared" ca="1" si="121"/>
        <v>4.5831074413683215</v>
      </c>
      <c r="M261" s="30"/>
      <c r="N261" s="30"/>
      <c r="O261" s="26">
        <f t="shared" ca="1" si="95"/>
        <v>11.434172900749807</v>
      </c>
      <c r="P261" s="26">
        <f t="shared" ca="1" si="96"/>
        <v>1.3773615723542846E-4</v>
      </c>
      <c r="Q261" s="42">
        <f t="shared" ca="1" si="97"/>
        <v>11.434172900749807</v>
      </c>
      <c r="R261" s="42">
        <f t="shared" ca="1" si="98"/>
        <v>1.3773615723542846E-4</v>
      </c>
      <c r="S261" s="42">
        <f t="shared" ca="1" si="99"/>
        <v>13.921053254769626</v>
      </c>
      <c r="T261" s="42">
        <f t="shared" ca="1" si="100"/>
        <v>7.7689070752332522E-5</v>
      </c>
      <c r="U261" s="42">
        <f t="shared" ca="1" si="101"/>
        <v>12.791732581279669</v>
      </c>
      <c r="V261" s="42">
        <f t="shared" ca="1" si="102"/>
        <v>1.0076088983930542E-4</v>
      </c>
      <c r="W261" s="42">
        <f t="shared" ca="1" si="103"/>
        <v>8.9029716411910425</v>
      </c>
      <c r="X261" s="42">
        <f t="shared" ca="1" si="104"/>
        <v>2.4669939713304462E-4</v>
      </c>
      <c r="Y261" s="42">
        <f t="shared" ca="1" si="105"/>
        <v>4.736850979071531</v>
      </c>
      <c r="Z261" s="42">
        <f t="shared" ca="1" si="106"/>
        <v>6.4384326105602755E-4</v>
      </c>
      <c r="AA261" s="42">
        <f t="shared" ca="1" si="107"/>
        <v>1.8939883885478686</v>
      </c>
      <c r="AB261" s="42">
        <f t="shared" ca="1" si="108"/>
        <v>1.2389860410540099E-3</v>
      </c>
      <c r="AC261" s="42">
        <f t="shared" ca="1" si="109"/>
        <v>0.4784003802367045</v>
      </c>
      <c r="AD261" s="42">
        <f t="shared" ca="1" si="110"/>
        <v>1.7164265129616968E-3</v>
      </c>
      <c r="AE261" s="42">
        <f t="shared" ca="1" si="111"/>
        <v>1.2225543499069796E-2</v>
      </c>
      <c r="AF261" s="42">
        <f t="shared" ca="1" si="112"/>
        <v>1.9109208453078682E-3</v>
      </c>
      <c r="AG261" s="42">
        <f t="shared" ca="1" si="113"/>
        <v>0.20298103258494879</v>
      </c>
      <c r="AH261" s="42">
        <f t="shared" ca="1" si="114"/>
        <v>1.8288039414765208E-3</v>
      </c>
      <c r="AI261" s="42">
        <f t="shared" ca="1" si="115"/>
        <v>1.1813822594272232</v>
      </c>
      <c r="AJ261" s="42">
        <f t="shared" ca="1" si="116"/>
        <v>1.4599131699172304E-3</v>
      </c>
      <c r="AK261" s="42">
        <f t="shared" ca="1" si="117"/>
        <v>3.4090846051019517</v>
      </c>
      <c r="AL261" s="42">
        <f t="shared" ca="1" si="118"/>
        <v>8.7409128824717289E-4</v>
      </c>
      <c r="AM261" s="42">
        <f t="shared" ca="1" si="119"/>
        <v>7.1418787568486515</v>
      </c>
      <c r="AN261" s="42">
        <f t="shared" ca="1" si="120"/>
        <v>3.7006445830258753E-4</v>
      </c>
    </row>
    <row r="262" spans="3:40" x14ac:dyDescent="0.35">
      <c r="C262" s="44">
        <v>217</v>
      </c>
      <c r="D262" s="26">
        <f t="shared" si="93"/>
        <v>10.174252683068751</v>
      </c>
      <c r="E262" s="26">
        <f t="shared" si="93"/>
        <v>10.274252683068749</v>
      </c>
      <c r="F262" s="31"/>
      <c r="G262" s="31"/>
      <c r="H262" s="13">
        <v>217</v>
      </c>
      <c r="I262" s="26">
        <f t="shared" si="94"/>
        <v>13.164826663339426</v>
      </c>
      <c r="J262" s="26">
        <f t="shared" si="121"/>
        <v>5.5850877836057169</v>
      </c>
      <c r="K262" s="26">
        <f t="shared" si="121"/>
        <v>11.305259620355587</v>
      </c>
      <c r="L262" s="26">
        <f t="shared" ca="1" si="121"/>
        <v>4.590217516897555</v>
      </c>
      <c r="M262" s="30"/>
      <c r="N262" s="30"/>
      <c r="O262" s="26">
        <f t="shared" ca="1" si="95"/>
        <v>11.305259620355587</v>
      </c>
      <c r="P262" s="26">
        <f t="shared" ca="1" si="96"/>
        <v>1.3784238752128511E-4</v>
      </c>
      <c r="Q262" s="42">
        <f t="shared" ca="1" si="97"/>
        <v>11.305259620355587</v>
      </c>
      <c r="R262" s="42">
        <f t="shared" ca="1" si="98"/>
        <v>1.3784238752128511E-4</v>
      </c>
      <c r="S262" s="42">
        <f t="shared" ca="1" si="99"/>
        <v>13.892660700002907</v>
      </c>
      <c r="T262" s="42">
        <f t="shared" ca="1" si="100"/>
        <v>7.5970096630591217E-5</v>
      </c>
      <c r="U262" s="42">
        <f t="shared" ca="1" si="101"/>
        <v>12.886065315747643</v>
      </c>
      <c r="V262" s="42">
        <f t="shared" ca="1" si="102"/>
        <v>9.5786039617791707E-5</v>
      </c>
      <c r="W262" s="42">
        <f t="shared" ca="1" si="103"/>
        <v>9.0505859073817803</v>
      </c>
      <c r="X262" s="42">
        <f t="shared" ca="1" si="104"/>
        <v>2.3165952315908081E-4</v>
      </c>
      <c r="Y262" s="42">
        <f t="shared" ca="1" si="105"/>
        <v>4.8585460485206742</v>
      </c>
      <c r="Z262" s="42">
        <f t="shared" ca="1" si="106"/>
        <v>6.0821082284408744E-4</v>
      </c>
      <c r="AA262" s="42">
        <f t="shared" ca="1" si="107"/>
        <v>1.9635491134638887</v>
      </c>
      <c r="AB262" s="42">
        <f t="shared" ca="1" si="108"/>
        <v>1.184551201184756E-3</v>
      </c>
      <c r="AC262" s="42">
        <f t="shared" ca="1" si="109"/>
        <v>0.50763915583036068</v>
      </c>
      <c r="AD262" s="42">
        <f t="shared" ca="1" si="110"/>
        <v>1.6563222396455688E-3</v>
      </c>
      <c r="AE262" s="42">
        <f t="shared" ca="1" si="111"/>
        <v>1.6655530734039827E-2</v>
      </c>
      <c r="AF262" s="42">
        <f t="shared" ca="1" si="112"/>
        <v>1.8545698526317379E-3</v>
      </c>
      <c r="AG262" s="42">
        <f t="shared" ca="1" si="113"/>
        <v>0.18583319424198358</v>
      </c>
      <c r="AH262" s="42">
        <f t="shared" ca="1" si="114"/>
        <v>1.7837148557997503E-3</v>
      </c>
      <c r="AI262" s="42">
        <f t="shared" ca="1" si="115"/>
        <v>1.1315779734112994</v>
      </c>
      <c r="AJ262" s="42">
        <f t="shared" ca="1" si="116"/>
        <v>1.4346664801161283E-3</v>
      </c>
      <c r="AK262" s="42">
        <f t="shared" ca="1" si="117"/>
        <v>3.3098904362117874</v>
      </c>
      <c r="AL262" s="42">
        <f t="shared" ca="1" si="118"/>
        <v>8.6879978583256977E-4</v>
      </c>
      <c r="AM262" s="42">
        <f t="shared" ca="1" si="119"/>
        <v>6.9984593274061533</v>
      </c>
      <c r="AN262" s="42">
        <f t="shared" ca="1" si="120"/>
        <v>3.7158897159437538E-4</v>
      </c>
    </row>
    <row r="263" spans="3:40" x14ac:dyDescent="0.35">
      <c r="C263" s="44">
        <v>218</v>
      </c>
      <c r="D263" s="26">
        <f t="shared" si="93"/>
        <v>10.300408331518538</v>
      </c>
      <c r="E263" s="26">
        <f t="shared" si="93"/>
        <v>10.400408331518536</v>
      </c>
      <c r="F263" s="31"/>
      <c r="G263" s="31"/>
      <c r="H263" s="13">
        <v>218</v>
      </c>
      <c r="I263" s="26">
        <f t="shared" si="94"/>
        <v>12.939164050169286</v>
      </c>
      <c r="J263" s="26">
        <f t="shared" si="121"/>
        <v>5.4251604514050111</v>
      </c>
      <c r="K263" s="26">
        <f t="shared" si="121"/>
        <v>11.174403162628314</v>
      </c>
      <c r="L263" s="26">
        <f t="shared" ca="1" si="121"/>
        <v>4.5970039077649663</v>
      </c>
      <c r="M263" s="30"/>
      <c r="N263" s="30"/>
      <c r="O263" s="26">
        <f t="shared" ca="1" si="95"/>
        <v>11.174403162628314</v>
      </c>
      <c r="P263" s="26">
        <f t="shared" ca="1" si="96"/>
        <v>1.379910807830645E-4</v>
      </c>
      <c r="Q263" s="42">
        <f t="shared" ca="1" si="97"/>
        <v>11.174403162628314</v>
      </c>
      <c r="R263" s="42">
        <f t="shared" ca="1" si="98"/>
        <v>1.379910807830645E-4</v>
      </c>
      <c r="S263" s="42">
        <f t="shared" ca="1" si="99"/>
        <v>13.859976242786516</v>
      </c>
      <c r="T263" s="42">
        <f t="shared" ca="1" si="100"/>
        <v>7.4352180279076209E-5</v>
      </c>
      <c r="U263" s="42">
        <f t="shared" ca="1" si="101"/>
        <v>12.977072465831469</v>
      </c>
      <c r="V263" s="42">
        <f t="shared" ca="1" si="102"/>
        <v>9.1113784498319191E-5</v>
      </c>
      <c r="W263" s="42">
        <f t="shared" ca="1" si="103"/>
        <v>9.1979147400103063</v>
      </c>
      <c r="X263" s="42">
        <f t="shared" ca="1" si="104"/>
        <v>2.1752033249632883E-4</v>
      </c>
      <c r="Y263" s="42">
        <f t="shared" ca="1" si="105"/>
        <v>4.9818436526057841</v>
      </c>
      <c r="Z263" s="42">
        <f t="shared" ca="1" si="106"/>
        <v>5.7425788509128976E-4</v>
      </c>
      <c r="AA263" s="42">
        <f t="shared" ca="1" si="107"/>
        <v>2.0347602512007503</v>
      </c>
      <c r="AB263" s="42">
        <f t="shared" ca="1" si="108"/>
        <v>1.1319188890076763E-3</v>
      </c>
      <c r="AC263" s="42">
        <f t="shared" ca="1" si="109"/>
        <v>0.53792680648236091</v>
      </c>
      <c r="AD263" s="42">
        <f t="shared" ca="1" si="110"/>
        <v>1.5977125691436639E-3</v>
      </c>
      <c r="AE263" s="42">
        <f t="shared" ca="1" si="111"/>
        <v>2.1777073117765465E-2</v>
      </c>
      <c r="AF263" s="42">
        <f t="shared" ca="1" si="112"/>
        <v>1.7993416180160243E-3</v>
      </c>
      <c r="AG263" s="42">
        <f t="shared" ca="1" si="113"/>
        <v>0.16951178091356886</v>
      </c>
      <c r="AH263" s="42">
        <f t="shared" ca="1" si="114"/>
        <v>1.73916246716502E-3</v>
      </c>
      <c r="AI263" s="42">
        <f t="shared" ca="1" si="115"/>
        <v>1.0831507909483351</v>
      </c>
      <c r="AJ263" s="42">
        <f t="shared" ca="1" si="116"/>
        <v>1.409211742435816E-3</v>
      </c>
      <c r="AK263" s="42">
        <f t="shared" ca="1" si="117"/>
        <v>3.2124885900496323</v>
      </c>
      <c r="AL263" s="42">
        <f t="shared" ca="1" si="118"/>
        <v>8.6306295005898097E-4</v>
      </c>
      <c r="AM263" s="42">
        <f t="shared" ca="1" si="119"/>
        <v>6.8558967667332906</v>
      </c>
      <c r="AN263" s="42">
        <f t="shared" ca="1" si="120"/>
        <v>3.7299383679907221E-4</v>
      </c>
    </row>
    <row r="264" spans="3:40" x14ac:dyDescent="0.35">
      <c r="C264" s="13">
        <v>219</v>
      </c>
      <c r="D264" s="26">
        <f t="shared" si="93"/>
        <v>10.434389258845764</v>
      </c>
      <c r="E264" s="26">
        <f t="shared" si="93"/>
        <v>10.534389258845762</v>
      </c>
      <c r="F264" s="31"/>
      <c r="G264" s="31"/>
      <c r="H264" s="13">
        <v>219</v>
      </c>
      <c r="I264" s="26">
        <f t="shared" si="94"/>
        <v>12.717516855023327</v>
      </c>
      <c r="J264" s="26">
        <f t="shared" si="121"/>
        <v>5.2693176601598406</v>
      </c>
      <c r="K264" s="26">
        <f t="shared" si="121"/>
        <v>11.041710180426765</v>
      </c>
      <c r="L264" s="26">
        <f t="shared" ca="1" si="121"/>
        <v>4.6034584068525213</v>
      </c>
      <c r="M264" s="30"/>
      <c r="N264" s="30"/>
      <c r="O264" s="26">
        <f t="shared" ca="1" si="95"/>
        <v>11.041710180426765</v>
      </c>
      <c r="P264" s="26">
        <f t="shared" ca="1" si="96"/>
        <v>1.3818538344735994E-4</v>
      </c>
      <c r="Q264" s="42">
        <f t="shared" ca="1" si="97"/>
        <v>11.041710180426765</v>
      </c>
      <c r="R264" s="42">
        <f t="shared" ca="1" si="98"/>
        <v>1.3818538344735994E-4</v>
      </c>
      <c r="S264" s="42">
        <f t="shared" ca="1" si="99"/>
        <v>13.823032264958702</v>
      </c>
      <c r="T264" s="42">
        <f t="shared" ca="1" si="100"/>
        <v>7.2833285193394412E-5</v>
      </c>
      <c r="U264" s="42">
        <f t="shared" ca="1" si="101"/>
        <v>13.06466933712167</v>
      </c>
      <c r="V264" s="42">
        <f t="shared" ca="1" si="102"/>
        <v>8.6729370124134035E-5</v>
      </c>
      <c r="W264" s="42">
        <f t="shared" ca="1" si="103"/>
        <v>9.3448619994067084</v>
      </c>
      <c r="X264" s="42">
        <f t="shared" ca="1" si="104"/>
        <v>2.0424288015330255E-4</v>
      </c>
      <c r="Y264" s="42">
        <f t="shared" ca="1" si="105"/>
        <v>5.1067149713905371</v>
      </c>
      <c r="Z264" s="42">
        <f t="shared" ca="1" si="106"/>
        <v>5.419530052527355E-4</v>
      </c>
      <c r="AA264" s="42">
        <f t="shared" ca="1" si="107"/>
        <v>2.1076378786732559</v>
      </c>
      <c r="AB264" s="42">
        <f t="shared" ca="1" si="108"/>
        <v>1.0811086400225127E-3</v>
      </c>
      <c r="AC264" s="42">
        <f t="shared" ca="1" si="109"/>
        <v>0.56928221127402967</v>
      </c>
      <c r="AD264" s="42">
        <f t="shared" ca="1" si="110"/>
        <v>1.5406532517231561E-3</v>
      </c>
      <c r="AE264" s="42">
        <f t="shared" ca="1" si="111"/>
        <v>2.7594456684867735E-2</v>
      </c>
      <c r="AF264" s="42">
        <f t="shared" ca="1" si="112"/>
        <v>1.745314433938596E-3</v>
      </c>
      <c r="AG264" s="42">
        <f t="shared" ca="1" si="113"/>
        <v>0.15400436171303136</v>
      </c>
      <c r="AH264" s="42">
        <f t="shared" ca="1" si="114"/>
        <v>1.6952458498913907E-3</v>
      </c>
      <c r="AI264" s="42">
        <f t="shared" ca="1" si="115"/>
        <v>1.0360794419890409</v>
      </c>
      <c r="AJ264" s="42">
        <f t="shared" ca="1" si="116"/>
        <v>1.3836466050580717E-3</v>
      </c>
      <c r="AK264" s="42">
        <f t="shared" ca="1" si="117"/>
        <v>3.1168793408998368</v>
      </c>
      <c r="AL264" s="42">
        <f t="shared" ca="1" si="118"/>
        <v>8.569296936909367E-4</v>
      </c>
      <c r="AM264" s="42">
        <f t="shared" ca="1" si="119"/>
        <v>6.7142558787696576</v>
      </c>
      <c r="AN264" s="42">
        <f t="shared" ca="1" si="120"/>
        <v>3.7428940881607489E-4</v>
      </c>
    </row>
    <row r="265" spans="3:40" x14ac:dyDescent="0.35">
      <c r="C265" s="44">
        <v>220</v>
      </c>
      <c r="D265" s="26">
        <f t="shared" si="93"/>
        <v>10.576222321096914</v>
      </c>
      <c r="E265" s="26">
        <f t="shared" si="93"/>
        <v>10.676222321096912</v>
      </c>
      <c r="F265" s="31"/>
      <c r="G265" s="31"/>
      <c r="H265" s="13">
        <v>220</v>
      </c>
      <c r="I265" s="26">
        <f t="shared" si="94"/>
        <v>12.500461978942377</v>
      </c>
      <c r="J265" s="26">
        <f t="shared" si="121"/>
        <v>5.1177048587123171</v>
      </c>
      <c r="K265" s="26">
        <f t="shared" si="121"/>
        <v>10.907287564464962</v>
      </c>
      <c r="L265" s="26">
        <f t="shared" ca="1" si="121"/>
        <v>4.6095727892321054</v>
      </c>
      <c r="M265" s="30"/>
      <c r="N265" s="30"/>
      <c r="O265" s="26">
        <f t="shared" ca="1" si="95"/>
        <v>10.907287564464962</v>
      </c>
      <c r="P265" s="26">
        <f t="shared" ca="1" si="96"/>
        <v>1.3842840824223888E-4</v>
      </c>
      <c r="Q265" s="42">
        <f t="shared" ca="1" si="97"/>
        <v>10.907287564464962</v>
      </c>
      <c r="R265" s="42">
        <f t="shared" ca="1" si="98"/>
        <v>1.3842840824223888E-4</v>
      </c>
      <c r="S265" s="42">
        <f t="shared" ca="1" si="99"/>
        <v>13.781865288485863</v>
      </c>
      <c r="T265" s="42">
        <f t="shared" ca="1" si="100"/>
        <v>7.1411384426719825E-5</v>
      </c>
      <c r="U265" s="42">
        <f t="shared" ca="1" si="101"/>
        <v>13.14877390017576</v>
      </c>
      <c r="V265" s="42">
        <f t="shared" ca="1" si="102"/>
        <v>8.2618364118858939E-5</v>
      </c>
      <c r="W265" s="42">
        <f t="shared" ca="1" si="103"/>
        <v>9.4913300208053215</v>
      </c>
      <c r="X265" s="42">
        <f t="shared" ca="1" si="104"/>
        <v>1.9178780090506423E-4</v>
      </c>
      <c r="Y265" s="42">
        <f t="shared" ca="1" si="105"/>
        <v>5.2331289221990298</v>
      </c>
      <c r="Z265" s="42">
        <f t="shared" ca="1" si="106"/>
        <v>5.1125914487474948E-4</v>
      </c>
      <c r="AA265" s="42">
        <f t="shared" ca="1" si="107"/>
        <v>2.1821973620974924</v>
      </c>
      <c r="AB265" s="42">
        <f t="shared" ca="1" si="108"/>
        <v>1.0321296288314289E-3</v>
      </c>
      <c r="AC265" s="42">
        <f t="shared" ca="1" si="109"/>
        <v>0.60172456859620538</v>
      </c>
      <c r="AD265" s="42">
        <f t="shared" ca="1" si="110"/>
        <v>1.4851883183583806E-3</v>
      </c>
      <c r="AE265" s="42">
        <f t="shared" ca="1" si="111"/>
        <v>3.4112533762228232E-2</v>
      </c>
      <c r="AF265" s="42">
        <f t="shared" ca="1" si="112"/>
        <v>1.6925547585427739E-3</v>
      </c>
      <c r="AG265" s="42">
        <f t="shared" ca="1" si="113"/>
        <v>0.13929901471789091</v>
      </c>
      <c r="AH265" s="42">
        <f t="shared" ca="1" si="114"/>
        <v>1.6520533960189404E-3</v>
      </c>
      <c r="AI265" s="42">
        <f t="shared" ca="1" si="115"/>
        <v>0.99034262328878409</v>
      </c>
      <c r="AJ265" s="42">
        <f t="shared" ca="1" si="116"/>
        <v>1.3580623809277559E-3</v>
      </c>
      <c r="AK265" s="42">
        <f t="shared" ca="1" si="117"/>
        <v>3.0230614809215623</v>
      </c>
      <c r="AL265" s="42">
        <f t="shared" ca="1" si="118"/>
        <v>8.5044813564743118E-4</v>
      </c>
      <c r="AM265" s="42">
        <f t="shared" ca="1" si="119"/>
        <v>6.5735990437930036</v>
      </c>
      <c r="AN265" s="42">
        <f t="shared" ca="1" si="120"/>
        <v>3.7548628373110514E-4</v>
      </c>
    </row>
    <row r="266" spans="3:40" x14ac:dyDescent="0.35">
      <c r="C266" s="44">
        <v>221</v>
      </c>
      <c r="D266" s="26">
        <f t="shared" si="93"/>
        <v>10.725892098645623</v>
      </c>
      <c r="E266" s="26">
        <f t="shared" si="93"/>
        <v>10.825892098645621</v>
      </c>
      <c r="F266" s="31"/>
      <c r="G266" s="31"/>
      <c r="H266" s="13">
        <v>221</v>
      </c>
      <c r="I266" s="26">
        <f t="shared" si="94"/>
        <v>12.288531667725103</v>
      </c>
      <c r="J266" s="26">
        <f t="shared" si="121"/>
        <v>4.9704378158124296</v>
      </c>
      <c r="K266" s="26">
        <f t="shared" si="121"/>
        <v>10.7712422956347</v>
      </c>
      <c r="L266" s="26">
        <f t="shared" ca="1" si="121"/>
        <v>4.6153388224215552</v>
      </c>
      <c r="M266" s="30"/>
      <c r="N266" s="30"/>
      <c r="O266" s="26">
        <f t="shared" ca="1" si="95"/>
        <v>10.7712422956347</v>
      </c>
      <c r="P266" s="26">
        <f t="shared" ca="1" si="96"/>
        <v>1.3872321985725915E-4</v>
      </c>
      <c r="Q266" s="42">
        <f t="shared" ca="1" si="97"/>
        <v>10.7712422956347</v>
      </c>
      <c r="R266" s="42">
        <f t="shared" ca="1" si="98"/>
        <v>1.3872321985725915E-4</v>
      </c>
      <c r="S266" s="42">
        <f t="shared" ca="1" si="99"/>
        <v>13.736515909962204</v>
      </c>
      <c r="T266" s="42">
        <f t="shared" ca="1" si="100"/>
        <v>7.0084470912460937E-5</v>
      </c>
      <c r="U266" s="42">
        <f t="shared" ca="1" si="101"/>
        <v>13.229306928459723</v>
      </c>
      <c r="V266" s="42">
        <f t="shared" ca="1" si="102"/>
        <v>7.8766708438161796E-5</v>
      </c>
      <c r="W266" s="42">
        <f t="shared" ca="1" si="103"/>
        <v>9.6372197133616293</v>
      </c>
      <c r="X266" s="42">
        <f t="shared" ca="1" si="104"/>
        <v>1.8011563715605145E-4</v>
      </c>
      <c r="Y266" s="42">
        <f t="shared" ca="1" si="105"/>
        <v>5.3610521261910584</v>
      </c>
      <c r="Z266" s="42">
        <f t="shared" ca="1" si="106"/>
        <v>4.8213446462799353E-4</v>
      </c>
      <c r="AA266" s="42">
        <f t="shared" ca="1" si="107"/>
        <v>2.2584533056097347</v>
      </c>
      <c r="AB266" s="42">
        <f t="shared" ca="1" si="108"/>
        <v>9.8498146800154508E-4</v>
      </c>
      <c r="AC266" s="42">
        <f t="shared" ca="1" si="109"/>
        <v>0.63527337769382586</v>
      </c>
      <c r="AD266" s="42">
        <f t="shared" ca="1" si="110"/>
        <v>1.4313506919901089E-3</v>
      </c>
      <c r="AE266" s="42">
        <f t="shared" ca="1" si="111"/>
        <v>4.1336720971212812E-2</v>
      </c>
      <c r="AF266" s="42">
        <f t="shared" ca="1" si="112"/>
        <v>1.6411176563940577E-3</v>
      </c>
      <c r="AG266" s="42">
        <f t="shared" ca="1" si="113"/>
        <v>0.12538433359225137</v>
      </c>
      <c r="AH266" s="42">
        <f t="shared" ca="1" si="114"/>
        <v>1.6096629826390109E-3</v>
      </c>
      <c r="AI266" s="42">
        <f t="shared" ca="1" si="115"/>
        <v>0.94591903083033801</v>
      </c>
      <c r="AJ266" s="42">
        <f t="shared" ca="1" si="116"/>
        <v>1.3325437816837642E-3</v>
      </c>
      <c r="AK266" s="42">
        <f t="shared" ca="1" si="117"/>
        <v>2.9310323768164315</v>
      </c>
      <c r="AL266" s="42">
        <f t="shared" ca="1" si="118"/>
        <v>8.4366523292761031E-4</v>
      </c>
      <c r="AM266" s="42">
        <f t="shared" ca="1" si="119"/>
        <v>6.4339862041849871</v>
      </c>
      <c r="AN266" s="42">
        <f t="shared" ca="1" si="120"/>
        <v>3.765951907748405E-4</v>
      </c>
    </row>
    <row r="267" spans="3:40" x14ac:dyDescent="0.35">
      <c r="C267" s="13">
        <v>222</v>
      </c>
      <c r="D267" s="26">
        <f t="shared" si="93"/>
        <v>10.883339341407847</v>
      </c>
      <c r="E267" s="26">
        <f t="shared" si="93"/>
        <v>10.983339341407845</v>
      </c>
      <c r="F267" s="31"/>
      <c r="G267" s="31"/>
      <c r="H267" s="13">
        <v>222</v>
      </c>
      <c r="I267" s="26">
        <f t="shared" si="94"/>
        <v>12.082212115816267</v>
      </c>
      <c r="J267" s="26">
        <f t="shared" si="121"/>
        <v>4.8276041650236809</v>
      </c>
      <c r="K267" s="26">
        <f t="shared" si="121"/>
        <v>10.633681299723918</v>
      </c>
      <c r="L267" s="26">
        <f t="shared" ca="1" si="121"/>
        <v>4.6207482772966699</v>
      </c>
      <c r="M267" s="30"/>
      <c r="N267" s="30"/>
      <c r="O267" s="26">
        <f t="shared" ca="1" si="95"/>
        <v>10.633681299723918</v>
      </c>
      <c r="P267" s="26">
        <f t="shared" ca="1" si="96"/>
        <v>1.3907282244007713E-4</v>
      </c>
      <c r="Q267" s="42">
        <f t="shared" ca="1" si="97"/>
        <v>10.633681299723918</v>
      </c>
      <c r="R267" s="42">
        <f t="shared" ca="1" si="98"/>
        <v>1.3907282244007713E-4</v>
      </c>
      <c r="S267" s="42">
        <f t="shared" ca="1" si="99"/>
        <v>13.687028728010281</v>
      </c>
      <c r="T267" s="42">
        <f t="shared" ca="1" si="100"/>
        <v>6.8850567739665522E-5</v>
      </c>
      <c r="U267" s="42">
        <f t="shared" ca="1" si="101"/>
        <v>13.306192132534974</v>
      </c>
      <c r="V267" s="42">
        <f t="shared" ca="1" si="102"/>
        <v>7.5160763884534883E-5</v>
      </c>
      <c r="W267" s="42">
        <f t="shared" ca="1" si="103"/>
        <v>9.7824306639384826</v>
      </c>
      <c r="X267" s="42">
        <f t="shared" ca="1" si="104"/>
        <v>1.6918713344720574E-4</v>
      </c>
      <c r="Y267" s="42">
        <f t="shared" ca="1" si="105"/>
        <v>5.4904488776902491</v>
      </c>
      <c r="Z267" s="42">
        <f t="shared" ca="1" si="106"/>
        <v>4.5453309573542124E-4</v>
      </c>
      <c r="AA267" s="42">
        <f t="shared" ca="1" si="107"/>
        <v>2.3364194990353178</v>
      </c>
      <c r="AB267" s="42">
        <f t="shared" ca="1" si="108"/>
        <v>9.3965504253170555E-4</v>
      </c>
      <c r="AC267" s="42">
        <f t="shared" ca="1" si="109"/>
        <v>0.66994841926970905</v>
      </c>
      <c r="AD267" s="42">
        <f t="shared" ca="1" si="110"/>
        <v>1.3791628704907569E-3</v>
      </c>
      <c r="AE267" s="42">
        <f t="shared" ca="1" si="111"/>
        <v>4.9272996962208389E-2</v>
      </c>
      <c r="AF267" s="42">
        <f t="shared" ca="1" si="112"/>
        <v>1.591047329232109E-3</v>
      </c>
      <c r="AG267" s="42">
        <f t="shared" ca="1" si="113"/>
        <v>0.1122494337433597</v>
      </c>
      <c r="AH267" s="42">
        <f t="shared" ca="1" si="114"/>
        <v>1.5681422469977994E-3</v>
      </c>
      <c r="AI267" s="42">
        <f t="shared" ca="1" si="115"/>
        <v>0.90278739106866335</v>
      </c>
      <c r="AJ267" s="42">
        <f t="shared" ca="1" si="116"/>
        <v>1.3071687580844464E-3</v>
      </c>
      <c r="AK267" s="42">
        <f t="shared" ca="1" si="117"/>
        <v>2.8407880266410408</v>
      </c>
      <c r="AL267" s="42">
        <f t="shared" ca="1" si="118"/>
        <v>8.3662646004319205E-4</v>
      </c>
      <c r="AM267" s="42">
        <f t="shared" ca="1" si="119"/>
        <v>6.2954748546898829</v>
      </c>
      <c r="AN267" s="42">
        <f t="shared" ca="1" si="120"/>
        <v>3.776268910556063E-4</v>
      </c>
    </row>
    <row r="268" spans="3:40" x14ac:dyDescent="0.35">
      <c r="C268" s="44">
        <v>223</v>
      </c>
      <c r="D268" s="26">
        <f t="shared" si="93"/>
        <v>11.048459606596877</v>
      </c>
      <c r="E268" s="26">
        <f t="shared" si="93"/>
        <v>11.148459606596873</v>
      </c>
      <c r="F268" s="31"/>
      <c r="G268" s="31"/>
      <c r="H268" s="13">
        <v>223</v>
      </c>
      <c r="I268" s="26">
        <f t="shared" si="94"/>
        <v>11.881942390151961</v>
      </c>
      <c r="J268" s="26">
        <f t="shared" si="121"/>
        <v>4.6892651442815856</v>
      </c>
      <c r="K268" s="26">
        <f t="shared" si="121"/>
        <v>10.494711304805938</v>
      </c>
      <c r="L268" s="26">
        <f t="shared" ca="1" si="121"/>
        <v>4.6257929396594939</v>
      </c>
      <c r="M268" s="30"/>
      <c r="N268" s="30"/>
      <c r="O268" s="26">
        <f t="shared" ca="1" si="95"/>
        <v>10.494711304805938</v>
      </c>
      <c r="P268" s="26">
        <f t="shared" ca="1" si="96"/>
        <v>1.3948014958705416E-4</v>
      </c>
      <c r="Q268" s="42">
        <f t="shared" ca="1" si="97"/>
        <v>10.494711304805938</v>
      </c>
      <c r="R268" s="42">
        <f t="shared" ca="1" si="98"/>
        <v>1.3948014958705416E-4</v>
      </c>
      <c r="S268" s="42">
        <f t="shared" ca="1" si="99"/>
        <v>13.633452263779327</v>
      </c>
      <c r="T268" s="42">
        <f t="shared" ca="1" si="100"/>
        <v>6.7707738556369132E-5</v>
      </c>
      <c r="U268" s="42">
        <f t="shared" ca="1" si="101"/>
        <v>13.379356290149049</v>
      </c>
      <c r="V268" s="42">
        <f t="shared" ca="1" si="102"/>
        <v>7.1787347372452887E-5</v>
      </c>
      <c r="W268" s="42">
        <f t="shared" ca="1" si="103"/>
        <v>9.9268612455460747</v>
      </c>
      <c r="X268" s="42">
        <f t="shared" ca="1" si="104"/>
        <v>1.5896349782237301E-4</v>
      </c>
      <c r="Y268" s="42">
        <f t="shared" ca="1" si="105"/>
        <v>5.6212811164263661</v>
      </c>
      <c r="Z268" s="42">
        <f t="shared" ca="1" si="106"/>
        <v>4.2840588027874896E-4</v>
      </c>
      <c r="AA268" s="42">
        <f t="shared" ca="1" si="107"/>
        <v>2.4161088648635931</v>
      </c>
      <c r="AB268" s="42">
        <f t="shared" ca="1" si="108"/>
        <v>8.9613336728354333E-4</v>
      </c>
      <c r="AC268" s="42">
        <f t="shared" ca="1" si="109"/>
        <v>0.70576973512148267</v>
      </c>
      <c r="AD268" s="42">
        <f t="shared" ca="1" si="110"/>
        <v>1.3286376696557342E-3</v>
      </c>
      <c r="AE268" s="42">
        <f t="shared" ca="1" si="111"/>
        <v>5.7927899870671665E-2</v>
      </c>
      <c r="AF268" s="42">
        <f t="shared" ca="1" si="112"/>
        <v>1.542377726538478E-3</v>
      </c>
      <c r="AG268" s="42">
        <f t="shared" ca="1" si="113"/>
        <v>9.988395803411855E-2</v>
      </c>
      <c r="AH268" s="42">
        <f t="shared" ca="1" si="114"/>
        <v>1.5275489610026623E-3</v>
      </c>
      <c r="AI268" s="42">
        <f t="shared" ca="1" si="115"/>
        <v>0.86092649100876828</v>
      </c>
      <c r="AJ268" s="42">
        <f t="shared" ca="1" si="116"/>
        <v>1.2820084444654411E-3</v>
      </c>
      <c r="AK268" s="42">
        <f t="shared" ca="1" si="117"/>
        <v>2.7523231166544382</v>
      </c>
      <c r="AL268" s="42">
        <f t="shared" ca="1" si="118"/>
        <v>8.2937554059001549E-4</v>
      </c>
      <c r="AM268" s="42">
        <f t="shared" ca="1" si="119"/>
        <v>6.1581200370482616</v>
      </c>
      <c r="AN268" s="42">
        <f t="shared" ca="1" si="120"/>
        <v>3.7859208592249028E-4</v>
      </c>
    </row>
    <row r="269" spans="3:40" x14ac:dyDescent="0.35">
      <c r="C269" s="44">
        <v>224</v>
      </c>
      <c r="D269" s="26">
        <f t="shared" si="93"/>
        <v>11.22110210775211</v>
      </c>
      <c r="E269" s="26">
        <f t="shared" si="93"/>
        <v>11.321102107752109</v>
      </c>
      <c r="F269" s="31"/>
      <c r="G269" s="31"/>
      <c r="H269" s="13">
        <v>224</v>
      </c>
      <c r="I269" s="26">
        <f t="shared" si="94"/>
        <v>11.688113669561789</v>
      </c>
      <c r="J269" s="26">
        <f t="shared" si="121"/>
        <v>4.5554575048604047</v>
      </c>
      <c r="K269" s="26">
        <f t="shared" si="121"/>
        <v>10.354438701561852</v>
      </c>
      <c r="L269" s="26">
        <f t="shared" ca="1" si="121"/>
        <v>4.6304646224590149</v>
      </c>
      <c r="M269" s="30"/>
      <c r="N269" s="30"/>
      <c r="O269" s="26">
        <f t="shared" ca="1" si="95"/>
        <v>10.354438701561852</v>
      </c>
      <c r="P269" s="26">
        <f t="shared" ca="1" si="96"/>
        <v>1.3994805752315549E-4</v>
      </c>
      <c r="Q269" s="42">
        <f t="shared" ca="1" si="97"/>
        <v>10.354438701561852</v>
      </c>
      <c r="R269" s="42">
        <f t="shared" ca="1" si="98"/>
        <v>1.3994805752315549E-4</v>
      </c>
      <c r="S269" s="42">
        <f t="shared" ca="1" si="99"/>
        <v>13.575838874756249</v>
      </c>
      <c r="T269" s="42">
        <f t="shared" ca="1" si="100"/>
        <v>6.6654098282011289E-5</v>
      </c>
      <c r="U269" s="42">
        <f t="shared" ca="1" si="101"/>
        <v>13.44872937189597</v>
      </c>
      <c r="V269" s="42">
        <f t="shared" ca="1" si="102"/>
        <v>6.8633762541299532E-5</v>
      </c>
      <c r="W269" s="42">
        <f t="shared" ca="1" si="103"/>
        <v>10.070408730304903</v>
      </c>
      <c r="X269" s="42">
        <f t="shared" ca="1" si="104"/>
        <v>1.4940663069135508E-4</v>
      </c>
      <c r="Y269" s="42">
        <f t="shared" ca="1" si="105"/>
        <v>5.753508402851895</v>
      </c>
      <c r="Z269" s="42">
        <f t="shared" ca="1" si="106"/>
        <v>4.0370107391851222E-4</v>
      </c>
      <c r="AA269" s="42">
        <f t="shared" ca="1" si="107"/>
        <v>2.4975334044897823</v>
      </c>
      <c r="AB269" s="42">
        <f t="shared" ca="1" si="108"/>
        <v>8.5439245506439008E-4</v>
      </c>
      <c r="AC269" s="42">
        <f t="shared" ca="1" si="109"/>
        <v>0.74275760678632008</v>
      </c>
      <c r="AD269" s="42">
        <f t="shared" ca="1" si="110"/>
        <v>1.2797790141554971E-3</v>
      </c>
      <c r="AE269" s="42">
        <f t="shared" ca="1" si="111"/>
        <v>6.7308524482782725E-2</v>
      </c>
      <c r="AF269" s="42">
        <f t="shared" ca="1" si="112"/>
        <v>1.4951332250745196E-3</v>
      </c>
      <c r="AG269" s="42">
        <f t="shared" ca="1" si="113"/>
        <v>8.8278082072475866E-2</v>
      </c>
      <c r="AH269" s="42">
        <f t="shared" ca="1" si="114"/>
        <v>1.4879314957715684E-3</v>
      </c>
      <c r="AI269" s="42">
        <f t="shared" ca="1" si="115"/>
        <v>0.82031520712960038</v>
      </c>
      <c r="AJ269" s="42">
        <f t="shared" ca="1" si="116"/>
        <v>1.2571272032558267E-3</v>
      </c>
      <c r="AK269" s="42">
        <f t="shared" ca="1" si="117"/>
        <v>2.6656310780953905</v>
      </c>
      <c r="AL269" s="42">
        <f t="shared" ca="1" si="118"/>
        <v>8.2195423452242227E-4</v>
      </c>
      <c r="AM269" s="42">
        <f t="shared" ca="1" si="119"/>
        <v>6.021974338880872</v>
      </c>
      <c r="AN269" s="42">
        <f t="shared" ca="1" si="120"/>
        <v>3.7950133773283624E-4</v>
      </c>
    </row>
    <row r="270" spans="3:40" x14ac:dyDescent="0.35">
      <c r="C270" s="13">
        <v>225</v>
      </c>
      <c r="D270" s="26">
        <f t="shared" ref="D270:E301" si="122">D$29+D$30*COS($C270/180*PI())+D$31*SIN($C270/180*PI())+D$32*COS(2*$C270/180*PI())+D$33*SIN(2*$C270/180*PI())+D$34*COS(3*$C270/180*PI())+D$35*SIN(3*$C270/180*PI())+D$36*COS(4*$C270/180*PI())+D$37*SIN(4*$C270/180*PI())+D$38*COS(5*$C270/180*PI())+D$39*SIN(5*$C270/180*PI())+D$40*COS(6*$C270/180*PI())</f>
        <v>11.401068793005816</v>
      </c>
      <c r="E270" s="26">
        <f t="shared" si="122"/>
        <v>11.50106879300581</v>
      </c>
      <c r="F270" s="31"/>
      <c r="G270" s="31"/>
      <c r="H270" s="13">
        <v>225</v>
      </c>
      <c r="I270" s="26">
        <f t="shared" si="94"/>
        <v>11.501068793005818</v>
      </c>
      <c r="J270" s="26">
        <f t="shared" si="121"/>
        <v>4.426195563248096</v>
      </c>
      <c r="K270" s="26">
        <f t="shared" si="121"/>
        <v>10.212969406785287</v>
      </c>
      <c r="L270" s="26">
        <f t="shared" ca="1" si="121"/>
        <v>4.6347551786562304</v>
      </c>
      <c r="M270" s="30"/>
      <c r="N270" s="30"/>
      <c r="O270" s="26">
        <f t="shared" ca="1" si="95"/>
        <v>10.212969406785287</v>
      </c>
      <c r="P270" s="26">
        <f t="shared" ca="1" si="96"/>
        <v>1.4047932219295753E-4</v>
      </c>
      <c r="Q270" s="42">
        <f t="shared" ca="1" si="97"/>
        <v>10.212969406785287</v>
      </c>
      <c r="R270" s="42">
        <f t="shared" ca="1" si="98"/>
        <v>1.4047932219295753E-4</v>
      </c>
      <c r="S270" s="42">
        <f t="shared" ca="1" si="99"/>
        <v>13.514244662121184</v>
      </c>
      <c r="T270" s="42">
        <f t="shared" ca="1" si="100"/>
        <v>6.5687824314511977E-5</v>
      </c>
      <c r="U270" s="42">
        <f t="shared" ca="1" si="101"/>
        <v>13.514244662121188</v>
      </c>
      <c r="V270" s="42">
        <f t="shared" ca="1" si="102"/>
        <v>6.5687824314511896E-5</v>
      </c>
      <c r="W270" s="42">
        <f t="shared" ca="1" si="103"/>
        <v>10.212969406785279</v>
      </c>
      <c r="X270" s="42">
        <f t="shared" ca="1" si="104"/>
        <v>1.4047932219295777E-4</v>
      </c>
      <c r="Y270" s="42">
        <f t="shared" ca="1" si="105"/>
        <v>5.8870878966915239</v>
      </c>
      <c r="Z270" s="42">
        <f t="shared" ca="1" si="106"/>
        <v>3.8036500564194402E-4</v>
      </c>
      <c r="AA270" s="42">
        <f t="shared" ca="1" si="107"/>
        <v>2.5807041437893505</v>
      </c>
      <c r="AB270" s="42">
        <f t="shared" ca="1" si="108"/>
        <v>8.1440218355408229E-4</v>
      </c>
      <c r="AC270" s="42">
        <f t="shared" ca="1" si="109"/>
        <v>0.78093253316898037</v>
      </c>
      <c r="AD270" s="42">
        <f t="shared" ca="1" si="110"/>
        <v>1.2325827641652683E-3</v>
      </c>
      <c r="AE270" s="42">
        <f t="shared" ca="1" si="111"/>
        <v>7.7422519097719536E-2</v>
      </c>
      <c r="AF270" s="42">
        <f t="shared" ca="1" si="112"/>
        <v>1.4493293660193507E-3</v>
      </c>
      <c r="AG270" s="42">
        <f t="shared" ca="1" si="113"/>
        <v>7.7422519097720466E-2</v>
      </c>
      <c r="AH270" s="42">
        <f t="shared" ca="1" si="114"/>
        <v>1.4493293660193505E-3</v>
      </c>
      <c r="AI270" s="42">
        <f t="shared" ca="1" si="115"/>
        <v>0.78093253316898281</v>
      </c>
      <c r="AJ270" s="42">
        <f t="shared" ca="1" si="116"/>
        <v>1.2325827641652676E-3</v>
      </c>
      <c r="AK270" s="42">
        <f t="shared" ca="1" si="117"/>
        <v>2.5807041437893496</v>
      </c>
      <c r="AL270" s="42">
        <f t="shared" ca="1" si="118"/>
        <v>8.1440218355408251E-4</v>
      </c>
      <c r="AM270" s="42">
        <f t="shared" ca="1" si="119"/>
        <v>5.8870878966915283</v>
      </c>
      <c r="AN270" s="42">
        <f t="shared" ca="1" si="120"/>
        <v>3.8036500564194359E-4</v>
      </c>
    </row>
    <row r="271" spans="3:40" x14ac:dyDescent="0.35">
      <c r="C271" s="44">
        <v>226</v>
      </c>
      <c r="D271" s="26">
        <f t="shared" si="122"/>
        <v>11.588113669561784</v>
      </c>
      <c r="E271" s="26">
        <f t="shared" si="122"/>
        <v>11.68811366956178</v>
      </c>
      <c r="F271" s="31"/>
      <c r="G271" s="31"/>
      <c r="H271" s="13">
        <v>226</v>
      </c>
      <c r="I271" s="26">
        <f t="shared" si="94"/>
        <v>11.321102107752116</v>
      </c>
      <c r="J271" s="26">
        <f t="shared" si="121"/>
        <v>4.3014733684736219</v>
      </c>
      <c r="K271" s="26">
        <f t="shared" si="121"/>
        <v>10.070408730304909</v>
      </c>
      <c r="L271" s="26">
        <f t="shared" ca="1" si="121"/>
        <v>4.6386565147211067</v>
      </c>
      <c r="M271" s="30"/>
      <c r="N271" s="30"/>
      <c r="O271" s="26">
        <f t="shared" ca="1" si="95"/>
        <v>10.070408730304909</v>
      </c>
      <c r="P271" s="26">
        <f t="shared" ca="1" si="96"/>
        <v>1.4107664099742936E-4</v>
      </c>
      <c r="Q271" s="42">
        <f t="shared" ca="1" si="97"/>
        <v>10.070408730304909</v>
      </c>
      <c r="R271" s="42">
        <f t="shared" ca="1" si="98"/>
        <v>1.4107664099742936E-4</v>
      </c>
      <c r="S271" s="42">
        <f t="shared" ca="1" si="99"/>
        <v>13.448729371895967</v>
      </c>
      <c r="T271" s="42">
        <f t="shared" ca="1" si="100"/>
        <v>6.4807168420417415E-5</v>
      </c>
      <c r="U271" s="42">
        <f t="shared" ca="1" si="101"/>
        <v>13.575838874756256</v>
      </c>
      <c r="V271" s="42">
        <f t="shared" ca="1" si="102"/>
        <v>6.2937877996620771E-5</v>
      </c>
      <c r="W271" s="42">
        <f t="shared" ca="1" si="103"/>
        <v>10.354438701561845</v>
      </c>
      <c r="X271" s="42">
        <f t="shared" ca="1" si="104"/>
        <v>1.321454193707632E-4</v>
      </c>
      <c r="Y271" s="42">
        <f t="shared" ca="1" si="105"/>
        <v>6.0219743388808666</v>
      </c>
      <c r="Z271" s="42">
        <f t="shared" ca="1" si="106"/>
        <v>3.583426902382956E-4</v>
      </c>
      <c r="AA271" s="42">
        <f t="shared" ca="1" si="107"/>
        <v>2.6656310780953927</v>
      </c>
      <c r="AB271" s="42">
        <f t="shared" ca="1" si="108"/>
        <v>7.7612714993609928E-4</v>
      </c>
      <c r="AC271" s="42">
        <f t="shared" ca="1" si="109"/>
        <v>0.82031520712959805</v>
      </c>
      <c r="AD271" s="42">
        <f t="shared" ca="1" si="110"/>
        <v>1.1870375653420505E-3</v>
      </c>
      <c r="AE271" s="42">
        <f t="shared" ca="1" si="111"/>
        <v>8.8278082072474465E-2</v>
      </c>
      <c r="AF271" s="42">
        <f t="shared" ca="1" si="112"/>
        <v>1.4049736379596967E-3</v>
      </c>
      <c r="AG271" s="42">
        <f t="shared" ca="1" si="113"/>
        <v>6.7308524482783336E-2</v>
      </c>
      <c r="AH271" s="42">
        <f t="shared" ca="1" si="114"/>
        <v>1.4117738433771653E-3</v>
      </c>
      <c r="AI271" s="42">
        <f t="shared" ca="1" si="115"/>
        <v>0.74275760678632297</v>
      </c>
      <c r="AJ271" s="42">
        <f t="shared" ca="1" si="116"/>
        <v>1.2084264513603415E-3</v>
      </c>
      <c r="AK271" s="42">
        <f t="shared" ca="1" si="117"/>
        <v>2.4975334044897832</v>
      </c>
      <c r="AL271" s="42">
        <f t="shared" ca="1" si="118"/>
        <v>8.067568159209268E-4</v>
      </c>
      <c r="AM271" s="42">
        <f t="shared" ca="1" si="119"/>
        <v>5.753508402851903</v>
      </c>
      <c r="AN271" s="42">
        <f t="shared" ca="1" si="120"/>
        <v>3.8119319880207972E-4</v>
      </c>
    </row>
    <row r="272" spans="3:40" x14ac:dyDescent="0.35">
      <c r="C272" s="44">
        <v>227</v>
      </c>
      <c r="D272" s="26">
        <f t="shared" si="122"/>
        <v>11.781942390151958</v>
      </c>
      <c r="E272" s="26">
        <f t="shared" si="122"/>
        <v>11.881942390151956</v>
      </c>
      <c r="F272" s="31"/>
      <c r="G272" s="31"/>
      <c r="H272" s="13">
        <v>227</v>
      </c>
      <c r="I272" s="26">
        <f t="shared" si="94"/>
        <v>11.14845960659688</v>
      </c>
      <c r="J272" s="26">
        <f t="shared" si="121"/>
        <v>4.1812669567830287</v>
      </c>
      <c r="K272" s="26">
        <f t="shared" si="121"/>
        <v>9.9268612455460872</v>
      </c>
      <c r="L272" s="26">
        <f t="shared" ca="1" si="121"/>
        <v>4.6421606047445341</v>
      </c>
      <c r="M272" s="30"/>
      <c r="N272" s="30"/>
      <c r="O272" s="26">
        <f t="shared" ca="1" si="95"/>
        <v>9.9268612455460872</v>
      </c>
      <c r="P272" s="26">
        <f t="shared" ca="1" si="96"/>
        <v>1.4174263990806329E-4</v>
      </c>
      <c r="Q272" s="42">
        <f t="shared" ca="1" si="97"/>
        <v>9.9268612455460872</v>
      </c>
      <c r="R272" s="42">
        <f t="shared" ca="1" si="98"/>
        <v>1.4174263990806329E-4</v>
      </c>
      <c r="S272" s="42">
        <f t="shared" ca="1" si="99"/>
        <v>13.379356290149044</v>
      </c>
      <c r="T272" s="42">
        <f t="shared" ca="1" si="100"/>
        <v>6.4010469497460771E-5</v>
      </c>
      <c r="U272" s="42">
        <f t="shared" ca="1" si="101"/>
        <v>13.633452263779333</v>
      </c>
      <c r="V272" s="42">
        <f t="shared" ca="1" si="102"/>
        <v>6.0372813486455766E-5</v>
      </c>
      <c r="W272" s="42">
        <f t="shared" ca="1" si="103"/>
        <v>10.49471130480593</v>
      </c>
      <c r="X272" s="42">
        <f t="shared" ca="1" si="104"/>
        <v>1.2436996472820554E-4</v>
      </c>
      <c r="Y272" s="42">
        <f t="shared" ca="1" si="105"/>
        <v>6.1581200370482509</v>
      </c>
      <c r="Z272" s="42">
        <f t="shared" ca="1" si="106"/>
        <v>3.375783902724475E-4</v>
      </c>
      <c r="AA272" s="42">
        <f t="shared" ca="1" si="107"/>
        <v>2.7523231166544404</v>
      </c>
      <c r="AB272" s="42">
        <f t="shared" ca="1" si="108"/>
        <v>7.3952750290992098E-4</v>
      </c>
      <c r="AC272" s="42">
        <f t="shared" ca="1" si="109"/>
        <v>0.86092649100876717</v>
      </c>
      <c r="AD272" s="42">
        <f t="shared" ca="1" si="110"/>
        <v>1.1431257099413599E-3</v>
      </c>
      <c r="AE272" s="42">
        <f t="shared" ca="1" si="111"/>
        <v>9.9883958034117107E-2</v>
      </c>
      <c r="AF272" s="42">
        <f t="shared" ca="1" si="112"/>
        <v>1.3620662937555454E-3</v>
      </c>
      <c r="AG272" s="42">
        <f t="shared" ca="1" si="113"/>
        <v>5.7927899870672817E-2</v>
      </c>
      <c r="AH272" s="42">
        <f t="shared" ca="1" si="114"/>
        <v>1.3752886271994958E-3</v>
      </c>
      <c r="AI272" s="42">
        <f t="shared" ca="1" si="115"/>
        <v>0.70576973512148589</v>
      </c>
      <c r="AJ272" s="42">
        <f t="shared" ca="1" si="116"/>
        <v>1.1847034907896707E-3</v>
      </c>
      <c r="AK272" s="42">
        <f t="shared" ca="1" si="117"/>
        <v>2.4161088648635909</v>
      </c>
      <c r="AL272" s="42">
        <f t="shared" ca="1" si="118"/>
        <v>7.9905331053048043E-4</v>
      </c>
      <c r="AM272" s="42">
        <f t="shared" ca="1" si="119"/>
        <v>5.6212811164263723</v>
      </c>
      <c r="AN272" s="42">
        <f t="shared" ca="1" si="120"/>
        <v>3.8199574905366295E-4</v>
      </c>
    </row>
    <row r="273" spans="3:40" x14ac:dyDescent="0.35">
      <c r="C273" s="13">
        <v>228</v>
      </c>
      <c r="D273" s="26">
        <f t="shared" si="122"/>
        <v>11.982212115816266</v>
      </c>
      <c r="E273" s="26">
        <f t="shared" si="122"/>
        <v>12.082212115816263</v>
      </c>
      <c r="F273" s="31"/>
      <c r="G273" s="31"/>
      <c r="H273" s="13">
        <v>228</v>
      </c>
      <c r="I273" s="26">
        <f t="shared" si="94"/>
        <v>10.983339341407849</v>
      </c>
      <c r="J273" s="26">
        <f t="shared" si="121"/>
        <v>4.0655366652250038</v>
      </c>
      <c r="K273" s="26">
        <f t="shared" si="121"/>
        <v>9.7824306639384968</v>
      </c>
      <c r="L273" s="26">
        <f t="shared" ca="1" si="121"/>
        <v>4.6452595051438506</v>
      </c>
      <c r="M273" s="30"/>
      <c r="N273" s="30"/>
      <c r="O273" s="26">
        <f t="shared" ca="1" si="95"/>
        <v>9.7824306639384968</v>
      </c>
      <c r="P273" s="26">
        <f t="shared" ca="1" si="96"/>
        <v>1.4247988666870205E-4</v>
      </c>
      <c r="Q273" s="42">
        <f t="shared" ca="1" si="97"/>
        <v>9.7824306639384968</v>
      </c>
      <c r="R273" s="42">
        <f t="shared" ca="1" si="98"/>
        <v>1.4247988666870205E-4</v>
      </c>
      <c r="S273" s="42">
        <f t="shared" ca="1" si="99"/>
        <v>13.306192132534967</v>
      </c>
      <c r="T273" s="42">
        <f t="shared" ca="1" si="100"/>
        <v>6.3296167397642743E-5</v>
      </c>
      <c r="U273" s="42">
        <f t="shared" ca="1" si="101"/>
        <v>13.687028728010288</v>
      </c>
      <c r="V273" s="42">
        <f t="shared" ca="1" si="102"/>
        <v>5.7982075165807323E-5</v>
      </c>
      <c r="W273" s="42">
        <f t="shared" ca="1" si="103"/>
        <v>10.633681299723914</v>
      </c>
      <c r="X273" s="42">
        <f t="shared" ca="1" si="104"/>
        <v>1.1711930792977254E-4</v>
      </c>
      <c r="Y273" s="42">
        <f t="shared" ca="1" si="105"/>
        <v>6.295474854689874</v>
      </c>
      <c r="Z273" s="42">
        <f t="shared" ca="1" si="106"/>
        <v>3.1801612536598014E-4</v>
      </c>
      <c r="AA273" s="42">
        <f t="shared" ca="1" si="107"/>
        <v>2.8407880266410452</v>
      </c>
      <c r="AB273" s="42">
        <f t="shared" ca="1" si="108"/>
        <v>7.0455974270755301E-4</v>
      </c>
      <c r="AC273" s="42">
        <f t="shared" ca="1" si="109"/>
        <v>0.9027873910686619</v>
      </c>
      <c r="AD273" s="42">
        <f t="shared" ca="1" si="110"/>
        <v>1.1008239971561304E-3</v>
      </c>
      <c r="AE273" s="42">
        <f t="shared" ca="1" si="111"/>
        <v>0.1122494337433593</v>
      </c>
      <c r="AF273" s="42">
        <f t="shared" ca="1" si="112"/>
        <v>1.3206011892291517E-3</v>
      </c>
      <c r="AG273" s="42">
        <f t="shared" ca="1" si="113"/>
        <v>4.9272996962209263E-2</v>
      </c>
      <c r="AH273" s="42">
        <f t="shared" ca="1" si="114"/>
        <v>1.3398905610294016E-3</v>
      </c>
      <c r="AI273" s="42">
        <f t="shared" ca="1" si="115"/>
        <v>0.66994841926971238</v>
      </c>
      <c r="AJ273" s="42">
        <f t="shared" ca="1" si="116"/>
        <v>1.1614533888094007E-3</v>
      </c>
      <c r="AK273" s="42">
        <f t="shared" ca="1" si="117"/>
        <v>2.3364194990353164</v>
      </c>
      <c r="AL273" s="42">
        <f t="shared" ca="1" si="118"/>
        <v>7.9132461931196265E-4</v>
      </c>
      <c r="AM273" s="42">
        <f t="shared" ca="1" si="119"/>
        <v>5.4904488776902554</v>
      </c>
      <c r="AN273" s="42">
        <f t="shared" ca="1" si="120"/>
        <v>3.827822048168098E-4</v>
      </c>
    </row>
    <row r="274" spans="3:40" x14ac:dyDescent="0.35">
      <c r="C274" s="44">
        <v>229</v>
      </c>
      <c r="D274" s="26">
        <f t="shared" si="122"/>
        <v>12.188531667725098</v>
      </c>
      <c r="E274" s="26">
        <f t="shared" si="122"/>
        <v>12.288531667725092</v>
      </c>
      <c r="F274" s="31"/>
      <c r="G274" s="31"/>
      <c r="H274" s="13">
        <v>229</v>
      </c>
      <c r="I274" s="26">
        <f t="shared" si="94"/>
        <v>10.825892098645626</v>
      </c>
      <c r="J274" s="26">
        <f t="shared" si="121"/>
        <v>3.9542294756849397</v>
      </c>
      <c r="K274" s="26">
        <f t="shared" si="121"/>
        <v>9.6372197133616435</v>
      </c>
      <c r="L274" s="26">
        <f t="shared" ca="1" si="121"/>
        <v>4.6479453699358571</v>
      </c>
      <c r="M274" s="30"/>
      <c r="N274" s="30"/>
      <c r="O274" s="26">
        <f t="shared" ca="1" si="95"/>
        <v>9.6372197133616435</v>
      </c>
      <c r="P274" s="26">
        <f t="shared" ca="1" si="96"/>
        <v>1.4329091075406921E-4</v>
      </c>
      <c r="Q274" s="42">
        <f t="shared" ca="1" si="97"/>
        <v>9.6372197133616435</v>
      </c>
      <c r="R274" s="42">
        <f t="shared" ca="1" si="98"/>
        <v>1.4329091075406921E-4</v>
      </c>
      <c r="S274" s="42">
        <f t="shared" ca="1" si="99"/>
        <v>13.229306928459716</v>
      </c>
      <c r="T274" s="42">
        <f t="shared" ca="1" si="100"/>
        <v>6.2662817995229756E-5</v>
      </c>
      <c r="U274" s="42">
        <f t="shared" ca="1" si="101"/>
        <v>13.736515909962211</v>
      </c>
      <c r="V274" s="42">
        <f t="shared" ca="1" si="102"/>
        <v>5.5755667999346834E-5</v>
      </c>
      <c r="W274" s="42">
        <f t="shared" ca="1" si="103"/>
        <v>10.771242295634694</v>
      </c>
      <c r="X274" s="42">
        <f t="shared" ca="1" si="104"/>
        <v>1.1036119256465062E-4</v>
      </c>
      <c r="Y274" s="42">
        <f t="shared" ca="1" si="105"/>
        <v>6.4339862041849774</v>
      </c>
      <c r="Z274" s="42">
        <f t="shared" ca="1" si="106"/>
        <v>2.9960012758346248E-4</v>
      </c>
      <c r="AA274" s="42">
        <f t="shared" ca="1" si="107"/>
        <v>2.9310323768164293</v>
      </c>
      <c r="AB274" s="42">
        <f t="shared" ca="1" si="108"/>
        <v>6.7117748079253937E-4</v>
      </c>
      <c r="AC274" s="42">
        <f t="shared" ca="1" si="109"/>
        <v>0.94591903083033579</v>
      </c>
      <c r="AD274" s="42">
        <f t="shared" ca="1" si="110"/>
        <v>1.0601045812125023E-3</v>
      </c>
      <c r="AE274" s="42">
        <f t="shared" ca="1" si="111"/>
        <v>0.12538433359225035</v>
      </c>
      <c r="AF274" s="42">
        <f t="shared" ca="1" si="112"/>
        <v>1.280566631700178E-3</v>
      </c>
      <c r="AG274" s="42">
        <f t="shared" ca="1" si="113"/>
        <v>4.1336720971213665E-2</v>
      </c>
      <c r="AH274" s="42">
        <f t="shared" ca="1" si="114"/>
        <v>1.3055903826692723E-3</v>
      </c>
      <c r="AI274" s="42">
        <f t="shared" ca="1" si="115"/>
        <v>0.63527337769382763</v>
      </c>
      <c r="AJ274" s="42">
        <f t="shared" ca="1" si="116"/>
        <v>1.1387103724149901E-3</v>
      </c>
      <c r="AK274" s="42">
        <f t="shared" ca="1" si="117"/>
        <v>2.2584533056097333</v>
      </c>
      <c r="AL274" s="42">
        <f t="shared" ca="1" si="118"/>
        <v>7.8360154539797058E-4</v>
      </c>
      <c r="AM274" s="42">
        <f t="shared" ca="1" si="119"/>
        <v>5.3610521261910575</v>
      </c>
      <c r="AN274" s="42">
        <f t="shared" ca="1" si="120"/>
        <v>3.8356184745145491E-4</v>
      </c>
    </row>
    <row r="275" spans="3:40" x14ac:dyDescent="0.35">
      <c r="C275" s="44">
        <v>230</v>
      </c>
      <c r="D275" s="26">
        <f t="shared" si="122"/>
        <v>12.400461978942374</v>
      </c>
      <c r="E275" s="26">
        <f t="shared" si="122"/>
        <v>12.50046197894237</v>
      </c>
      <c r="F275" s="31"/>
      <c r="G275" s="31"/>
      <c r="H275" s="13">
        <v>230</v>
      </c>
      <c r="I275" s="26">
        <f t="shared" si="94"/>
        <v>10.676222321096919</v>
      </c>
      <c r="J275" s="26">
        <f t="shared" si="121"/>
        <v>3.8472813611967731</v>
      </c>
      <c r="K275" s="26">
        <f t="shared" si="121"/>
        <v>9.4913300208053304</v>
      </c>
      <c r="L275" s="26">
        <f t="shared" ca="1" si="121"/>
        <v>4.65021046654679</v>
      </c>
      <c r="M275" s="30"/>
      <c r="N275" s="30"/>
      <c r="O275" s="26">
        <f t="shared" ca="1" si="95"/>
        <v>9.4913300208053304</v>
      </c>
      <c r="P275" s="26">
        <f t="shared" ca="1" si="96"/>
        <v>1.4417823069082288E-4</v>
      </c>
      <c r="Q275" s="42">
        <f t="shared" ca="1" si="97"/>
        <v>9.4913300208053304</v>
      </c>
      <c r="R275" s="42">
        <f t="shared" ca="1" si="98"/>
        <v>1.4417823069082288E-4</v>
      </c>
      <c r="S275" s="42">
        <f t="shared" ca="1" si="99"/>
        <v>13.148773900175755</v>
      </c>
      <c r="T275" s="42">
        <f t="shared" ca="1" si="100"/>
        <v>6.2109109677542328E-5</v>
      </c>
      <c r="U275" s="42">
        <f t="shared" ca="1" si="101"/>
        <v>13.781865288485866</v>
      </c>
      <c r="V275" s="42">
        <f t="shared" ca="1" si="102"/>
        <v>5.3684160354511858E-5</v>
      </c>
      <c r="W275" s="42">
        <f t="shared" ca="1" si="103"/>
        <v>10.907287564464955</v>
      </c>
      <c r="X275" s="42">
        <f t="shared" ca="1" si="104"/>
        <v>1.0406481999130105E-4</v>
      </c>
      <c r="Y275" s="42">
        <f t="shared" ca="1" si="105"/>
        <v>6.5735990437929903</v>
      </c>
      <c r="Z275" s="42">
        <f t="shared" ca="1" si="106"/>
        <v>2.8227524264601869E-4</v>
      </c>
      <c r="AA275" s="42">
        <f t="shared" ca="1" si="107"/>
        <v>3.0230614809215623</v>
      </c>
      <c r="AB275" s="42">
        <f t="shared" ca="1" si="108"/>
        <v>6.3933215206243127E-4</v>
      </c>
      <c r="AC275" s="42">
        <f t="shared" ca="1" si="109"/>
        <v>0.99034262328878342</v>
      </c>
      <c r="AD275" s="42">
        <f t="shared" ca="1" si="110"/>
        <v>1.0209357963640966E-3</v>
      </c>
      <c r="AE275" s="42">
        <f t="shared" ca="1" si="111"/>
        <v>0.13929901471788861</v>
      </c>
      <c r="AF275" s="42">
        <f t="shared" ca="1" si="112"/>
        <v>1.2419462266147045E-3</v>
      </c>
      <c r="AG275" s="42">
        <f t="shared" ca="1" si="113"/>
        <v>3.4112533762228586E-2</v>
      </c>
      <c r="AH275" s="42">
        <f t="shared" ca="1" si="114"/>
        <v>1.2723934957407754E-3</v>
      </c>
      <c r="AI275" s="42">
        <f t="shared" ca="1" si="115"/>
        <v>0.60172456859620849</v>
      </c>
      <c r="AJ275" s="42">
        <f t="shared" ca="1" si="116"/>
        <v>1.1165038807112988E-3</v>
      </c>
      <c r="AK275" s="42">
        <f t="shared" ca="1" si="117"/>
        <v>2.1821973620974879</v>
      </c>
      <c r="AL275" s="42">
        <f t="shared" ca="1" si="118"/>
        <v>7.7591287363555259E-4</v>
      </c>
      <c r="AM275" s="42">
        <f t="shared" ca="1" si="119"/>
        <v>5.2331289221990289</v>
      </c>
      <c r="AN275" s="42">
        <f t="shared" ca="1" si="120"/>
        <v>3.8434373085612778E-4</v>
      </c>
    </row>
    <row r="276" spans="3:40" x14ac:dyDescent="0.35">
      <c r="C276" s="13">
        <v>231</v>
      </c>
      <c r="D276" s="26">
        <f t="shared" si="122"/>
        <v>12.617516855023329</v>
      </c>
      <c r="E276" s="26">
        <f t="shared" si="122"/>
        <v>12.717516855023327</v>
      </c>
      <c r="F276" s="31"/>
      <c r="G276" s="31"/>
      <c r="H276" s="13">
        <v>231</v>
      </c>
      <c r="I276" s="26">
        <f t="shared" si="94"/>
        <v>10.534389258845765</v>
      </c>
      <c r="J276" s="26">
        <f t="shared" si="121"/>
        <v>3.7446196069582665</v>
      </c>
      <c r="K276" s="26">
        <f t="shared" si="121"/>
        <v>9.3448619994067155</v>
      </c>
      <c r="L276" s="26">
        <f t="shared" ca="1" si="121"/>
        <v>4.6520471921240478</v>
      </c>
      <c r="M276" s="30"/>
      <c r="N276" s="30"/>
      <c r="O276" s="26">
        <f t="shared" ca="1" si="95"/>
        <v>9.3448619994067155</v>
      </c>
      <c r="P276" s="26">
        <f t="shared" ca="1" si="96"/>
        <v>1.45144389260541E-4</v>
      </c>
      <c r="Q276" s="42">
        <f t="shared" ca="1" si="97"/>
        <v>9.3448619994067155</v>
      </c>
      <c r="R276" s="42">
        <f t="shared" ca="1" si="98"/>
        <v>1.45144389260541E-4</v>
      </c>
      <c r="S276" s="42">
        <f t="shared" ca="1" si="99"/>
        <v>13.064669337121662</v>
      </c>
      <c r="T276" s="42">
        <f t="shared" ca="1" si="100"/>
        <v>6.1633881426712432E-5</v>
      </c>
      <c r="U276" s="42">
        <f t="shared" ca="1" si="101"/>
        <v>13.823032264958705</v>
      </c>
      <c r="V276" s="42">
        <f t="shared" ca="1" si="102"/>
        <v>5.1758684020218032E-5</v>
      </c>
      <c r="W276" s="42">
        <f t="shared" ca="1" si="103"/>
        <v>11.04171018042676</v>
      </c>
      <c r="X276" s="42">
        <f t="shared" ca="1" si="104"/>
        <v>9.8200892340268302E-5</v>
      </c>
      <c r="Y276" s="42">
        <f t="shared" ca="1" si="105"/>
        <v>6.7142558787696469</v>
      </c>
      <c r="Z276" s="42">
        <f t="shared" ca="1" si="106"/>
        <v>2.6598727754192382E-4</v>
      </c>
      <c r="AA276" s="42">
        <f t="shared" ca="1" si="107"/>
        <v>3.116879340899839</v>
      </c>
      <c r="AB276" s="42">
        <f t="shared" ca="1" si="108"/>
        <v>6.0897367358233689E-4</v>
      </c>
      <c r="AC276" s="42">
        <f t="shared" ca="1" si="109"/>
        <v>1.0360794419890373</v>
      </c>
      <c r="AD276" s="42">
        <f t="shared" ca="1" si="110"/>
        <v>9.8328294867774837E-4</v>
      </c>
      <c r="AE276" s="42">
        <f t="shared" ca="1" si="111"/>
        <v>0.15400436171302953</v>
      </c>
      <c r="AF276" s="42">
        <f t="shared" ca="1" si="112"/>
        <v>1.2047197108866982E-3</v>
      </c>
      <c r="AG276" s="42">
        <f t="shared" ca="1" si="113"/>
        <v>2.759445668486827E-2</v>
      </c>
      <c r="AH276" s="42">
        <f t="shared" ca="1" si="114"/>
        <v>1.2403007507115228E-3</v>
      </c>
      <c r="AI276" s="42">
        <f t="shared" ca="1" si="115"/>
        <v>0.56928221127403156</v>
      </c>
      <c r="AJ276" s="42">
        <f t="shared" ca="1" si="116"/>
        <v>1.0948590967566636E-3</v>
      </c>
      <c r="AK276" s="42">
        <f t="shared" ca="1" si="117"/>
        <v>2.1076378786732519</v>
      </c>
      <c r="AL276" s="42">
        <f t="shared" ca="1" si="118"/>
        <v>7.6828554886506663E-4</v>
      </c>
      <c r="AM276" s="42">
        <f t="shared" ca="1" si="119"/>
        <v>5.1067149713905371</v>
      </c>
      <c r="AN276" s="42">
        <f t="shared" ca="1" si="120"/>
        <v>3.8513674452828295E-4</v>
      </c>
    </row>
    <row r="277" spans="3:40" x14ac:dyDescent="0.35">
      <c r="C277" s="44">
        <v>232</v>
      </c>
      <c r="D277" s="26">
        <f t="shared" si="122"/>
        <v>12.839164050169281</v>
      </c>
      <c r="E277" s="26">
        <f t="shared" si="122"/>
        <v>12.939164050169278</v>
      </c>
      <c r="F277" s="31"/>
      <c r="G277" s="31"/>
      <c r="H277" s="13">
        <v>232</v>
      </c>
      <c r="I277" s="26">
        <f t="shared" si="94"/>
        <v>10.400408331518538</v>
      </c>
      <c r="J277" s="26">
        <f t="shared" si="121"/>
        <v>3.6461650793697933</v>
      </c>
      <c r="K277" s="26">
        <f t="shared" si="121"/>
        <v>9.1979147400103116</v>
      </c>
      <c r="L277" s="26">
        <f t="shared" ca="1" si="121"/>
        <v>4.6534480903100599</v>
      </c>
      <c r="M277" s="30"/>
      <c r="N277" s="30"/>
      <c r="O277" s="26">
        <f t="shared" ca="1" si="95"/>
        <v>9.1979147400103116</v>
      </c>
      <c r="P277" s="26">
        <f t="shared" ca="1" si="96"/>
        <v>1.4619199699349321E-4</v>
      </c>
      <c r="Q277" s="42">
        <f t="shared" ca="1" si="97"/>
        <v>9.1979147400103116</v>
      </c>
      <c r="R277" s="42">
        <f t="shared" ca="1" si="98"/>
        <v>1.4619199699349321E-4</v>
      </c>
      <c r="S277" s="42">
        <f t="shared" ca="1" si="99"/>
        <v>12.977072465831464</v>
      </c>
      <c r="T277" s="42">
        <f t="shared" ca="1" si="100"/>
        <v>6.1236142647349548E-5</v>
      </c>
      <c r="U277" s="42">
        <f t="shared" ca="1" si="101"/>
        <v>13.859976242786518</v>
      </c>
      <c r="V277" s="42">
        <f t="shared" ca="1" si="102"/>
        <v>4.9970931871400274E-5</v>
      </c>
      <c r="W277" s="42">
        <f t="shared" ca="1" si="103"/>
        <v>11.174403162628309</v>
      </c>
      <c r="X277" s="42">
        <f t="shared" ca="1" si="104"/>
        <v>9.2741636772310267E-5</v>
      </c>
      <c r="Y277" s="42">
        <f t="shared" ca="1" si="105"/>
        <v>6.8558967667332817</v>
      </c>
      <c r="Z277" s="42">
        <f t="shared" ca="1" si="106"/>
        <v>2.5068329586541959E-4</v>
      </c>
      <c r="AA277" s="42">
        <f t="shared" ca="1" si="107"/>
        <v>3.2124885900496358</v>
      </c>
      <c r="AB277" s="42">
        <f t="shared" ca="1" si="108"/>
        <v>5.8005104512401145E-4</v>
      </c>
      <c r="AC277" s="42">
        <f t="shared" ca="1" si="109"/>
        <v>1.0831507909483338</v>
      </c>
      <c r="AD277" s="42">
        <f t="shared" ca="1" si="110"/>
        <v>9.4710906538748244E-4</v>
      </c>
      <c r="AE277" s="42">
        <f t="shared" ca="1" si="111"/>
        <v>0.16951178091356744</v>
      </c>
      <c r="AF277" s="42">
        <f t="shared" ca="1" si="112"/>
        <v>1.1688637620819945E-3</v>
      </c>
      <c r="AG277" s="42">
        <f t="shared" ca="1" si="113"/>
        <v>2.1777073117766849E-2</v>
      </c>
      <c r="AH277" s="42">
        <f t="shared" ca="1" si="114"/>
        <v>1.2093092236134095E-3</v>
      </c>
      <c r="AI277" s="42">
        <f t="shared" ca="1" si="115"/>
        <v>0.53792680648236268</v>
      </c>
      <c r="AJ277" s="42">
        <f t="shared" ca="1" si="116"/>
        <v>1.0737975086014505E-3</v>
      </c>
      <c r="AK277" s="42">
        <f t="shared" ca="1" si="117"/>
        <v>2.0347602512007485</v>
      </c>
      <c r="AL277" s="42">
        <f t="shared" ca="1" si="118"/>
        <v>7.6074489644080282E-4</v>
      </c>
      <c r="AM277" s="42">
        <f t="shared" ca="1" si="119"/>
        <v>4.9818436526057903</v>
      </c>
      <c r="AN277" s="42">
        <f t="shared" ca="1" si="120"/>
        <v>3.8594969972369122E-4</v>
      </c>
    </row>
    <row r="278" spans="3:40" x14ac:dyDescent="0.35">
      <c r="C278" s="44">
        <v>233</v>
      </c>
      <c r="D278" s="26">
        <f t="shared" si="122"/>
        <v>13.064826663339419</v>
      </c>
      <c r="E278" s="26">
        <f t="shared" si="122"/>
        <v>13.164826663339419</v>
      </c>
      <c r="F278" s="31"/>
      <c r="G278" s="31"/>
      <c r="H278" s="13">
        <v>233</v>
      </c>
      <c r="I278" s="26">
        <f t="shared" si="94"/>
        <v>10.274252683068749</v>
      </c>
      <c r="J278" s="26">
        <f t="shared" si="121"/>
        <v>3.5518344175970671</v>
      </c>
      <c r="K278" s="26">
        <f t="shared" si="121"/>
        <v>9.0505859073817838</v>
      </c>
      <c r="L278" s="26">
        <f t="shared" ca="1" si="121"/>
        <v>4.6544058684342149</v>
      </c>
      <c r="M278" s="30"/>
      <c r="N278" s="30"/>
      <c r="O278" s="26">
        <f t="shared" ca="1" si="95"/>
        <v>9.0505859073817838</v>
      </c>
      <c r="P278" s="26">
        <f t="shared" ca="1" si="96"/>
        <v>1.4732378422695791E-4</v>
      </c>
      <c r="Q278" s="42">
        <f t="shared" ca="1" si="97"/>
        <v>9.0505859073817838</v>
      </c>
      <c r="R278" s="42">
        <f t="shared" ca="1" si="98"/>
        <v>1.4732378422695791E-4</v>
      </c>
      <c r="S278" s="42">
        <f t="shared" ca="1" si="99"/>
        <v>12.886065315747636</v>
      </c>
      <c r="T278" s="42">
        <f t="shared" ca="1" si="100"/>
        <v>6.0915094877908368E-5</v>
      </c>
      <c r="U278" s="42">
        <f t="shared" ca="1" si="101"/>
        <v>13.892660700002907</v>
      </c>
      <c r="V278" s="42">
        <f t="shared" ca="1" si="102"/>
        <v>4.8313153593175094E-5</v>
      </c>
      <c r="W278" s="42">
        <f t="shared" ca="1" si="103"/>
        <v>11.305259620355578</v>
      </c>
      <c r="X278" s="42">
        <f t="shared" ca="1" si="104"/>
        <v>8.7660813074234918E-5</v>
      </c>
      <c r="Y278" s="42">
        <f t="shared" ca="1" si="105"/>
        <v>6.99845932740614</v>
      </c>
      <c r="Z278" s="42">
        <f t="shared" ca="1" si="106"/>
        <v>2.3631186288290202E-4</v>
      </c>
      <c r="AA278" s="42">
        <f t="shared" ca="1" si="107"/>
        <v>3.3098904362117927</v>
      </c>
      <c r="AB278" s="42">
        <f t="shared" ca="1" si="108"/>
        <v>5.5251288804790692E-4</v>
      </c>
      <c r="AC278" s="42">
        <f t="shared" ca="1" si="109"/>
        <v>1.1315779734112965</v>
      </c>
      <c r="AD278" s="42">
        <f t="shared" ca="1" si="110"/>
        <v>9.1237559359533249E-4</v>
      </c>
      <c r="AE278" s="42">
        <f t="shared" ca="1" si="111"/>
        <v>0.18583319424198166</v>
      </c>
      <c r="AF278" s="42">
        <f t="shared" ca="1" si="112"/>
        <v>1.1343527732197239E-3</v>
      </c>
      <c r="AG278" s="42">
        <f t="shared" ca="1" si="113"/>
        <v>1.6655530734039595E-2</v>
      </c>
      <c r="AH278" s="42">
        <f t="shared" ca="1" si="114"/>
        <v>1.179412981072734E-3</v>
      </c>
      <c r="AI278" s="42">
        <f t="shared" ca="1" si="115"/>
        <v>0.50763915583036268</v>
      </c>
      <c r="AJ278" s="42">
        <f t="shared" ca="1" si="116"/>
        <v>1.0533374882080273E-3</v>
      </c>
      <c r="AK278" s="42">
        <f t="shared" ca="1" si="117"/>
        <v>1.9635491134638876</v>
      </c>
      <c r="AL278" s="42">
        <f t="shared" ca="1" si="118"/>
        <v>7.5331487861731068E-4</v>
      </c>
      <c r="AM278" s="42">
        <f t="shared" ca="1" si="119"/>
        <v>4.8585460485206795</v>
      </c>
      <c r="AN278" s="42">
        <f t="shared" ca="1" si="120"/>
        <v>3.8679143774137775E-4</v>
      </c>
    </row>
    <row r="279" spans="3:40" x14ac:dyDescent="0.35">
      <c r="C279" s="13">
        <v>234</v>
      </c>
      <c r="D279" s="26">
        <f t="shared" si="122"/>
        <v>13.293884856265453</v>
      </c>
      <c r="E279" s="26">
        <f t="shared" si="122"/>
        <v>13.393884856265451</v>
      </c>
      <c r="F279" s="31"/>
      <c r="G279" s="31"/>
      <c r="H279" s="13">
        <v>234</v>
      </c>
      <c r="I279" s="26">
        <f t="shared" si="94"/>
        <v>10.155854909817391</v>
      </c>
      <c r="J279" s="26">
        <f t="shared" si="121"/>
        <v>3.4615421236097283</v>
      </c>
      <c r="K279" s="26">
        <f t="shared" si="121"/>
        <v>8.9029716411910567</v>
      </c>
      <c r="L279" s="26">
        <f t="shared" ca="1" si="121"/>
        <v>4.6549134150745228</v>
      </c>
      <c r="M279" s="30"/>
      <c r="N279" s="30"/>
      <c r="O279" s="26">
        <f t="shared" ca="1" si="95"/>
        <v>8.9029716411910567</v>
      </c>
      <c r="P279" s="26">
        <f t="shared" ca="1" si="96"/>
        <v>1.4854266184242E-4</v>
      </c>
      <c r="Q279" s="42">
        <f t="shared" ca="1" si="97"/>
        <v>8.9029716411910567</v>
      </c>
      <c r="R279" s="42">
        <f t="shared" ca="1" si="98"/>
        <v>1.4854266184242E-4</v>
      </c>
      <c r="S279" s="42">
        <f t="shared" ca="1" si="99"/>
        <v>12.791732581279662</v>
      </c>
      <c r="T279" s="42">
        <f t="shared" ca="1" si="100"/>
        <v>6.0670155502121129E-5</v>
      </c>
      <c r="U279" s="42">
        <f t="shared" ca="1" si="101"/>
        <v>13.921053254769626</v>
      </c>
      <c r="V279" s="42">
        <f t="shared" ca="1" si="102"/>
        <v>4.6778149844411779E-5</v>
      </c>
      <c r="W279" s="42">
        <f t="shared" ca="1" si="103"/>
        <v>11.434172900749804</v>
      </c>
      <c r="X279" s="42">
        <f t="shared" ca="1" si="104"/>
        <v>8.293370663027136E-5</v>
      </c>
      <c r="Y279" s="42">
        <f t="shared" ca="1" si="105"/>
        <v>7.141878756848639</v>
      </c>
      <c r="Z279" s="42">
        <f t="shared" ca="1" si="106"/>
        <v>2.2282324289545996E-4</v>
      </c>
      <c r="AA279" s="42">
        <f t="shared" ca="1" si="107"/>
        <v>3.409084605101957</v>
      </c>
      <c r="AB279" s="42">
        <f t="shared" ca="1" si="108"/>
        <v>5.2630792032087089E-4</v>
      </c>
      <c r="AC279" s="42">
        <f t="shared" ca="1" si="109"/>
        <v>1.1813822594272214</v>
      </c>
      <c r="AD279" s="42">
        <f t="shared" ca="1" si="110"/>
        <v>8.7904304120110777E-4</v>
      </c>
      <c r="AE279" s="42">
        <f t="shared" ca="1" si="111"/>
        <v>0.20298103258494785</v>
      </c>
      <c r="AF279" s="42">
        <f t="shared" ca="1" si="112"/>
        <v>1.1011595837355423E-3</v>
      </c>
      <c r="AG279" s="42">
        <f t="shared" ca="1" si="113"/>
        <v>1.2225543499069135E-2</v>
      </c>
      <c r="AH279" s="42">
        <f t="shared" ca="1" si="114"/>
        <v>1.150603820807545E-3</v>
      </c>
      <c r="AI279" s="42">
        <f t="shared" ca="1" si="115"/>
        <v>0.47840038023670683</v>
      </c>
      <c r="AJ279" s="42">
        <f t="shared" ca="1" si="116"/>
        <v>1.0334948769847754E-3</v>
      </c>
      <c r="AK279" s="42">
        <f t="shared" ca="1" si="117"/>
        <v>1.8939883885478692</v>
      </c>
      <c r="AL279" s="42">
        <f t="shared" ca="1" si="118"/>
        <v>7.460183797065031E-4</v>
      </c>
      <c r="AM279" s="42">
        <f t="shared" ca="1" si="119"/>
        <v>4.7368509790715372</v>
      </c>
      <c r="AN279" s="42">
        <f t="shared" ca="1" si="120"/>
        <v>3.8767095873764576E-4</v>
      </c>
    </row>
    <row r="280" spans="3:40" x14ac:dyDescent="0.35">
      <c r="C280" s="44">
        <v>235</v>
      </c>
      <c r="D280" s="26">
        <f t="shared" si="122"/>
        <v>13.525677892751389</v>
      </c>
      <c r="E280" s="26">
        <f t="shared" si="122"/>
        <v>13.625677892751387</v>
      </c>
      <c r="F280" s="31"/>
      <c r="G280" s="31"/>
      <c r="H280" s="13">
        <v>235</v>
      </c>
      <c r="I280" s="26">
        <f t="shared" si="94"/>
        <v>10.045108942131899</v>
      </c>
      <c r="J280" s="26">
        <f t="shared" si="121"/>
        <v>3.3752025283523297</v>
      </c>
      <c r="K280" s="26">
        <f t="shared" si="121"/>
        <v>8.7551664618647216</v>
      </c>
      <c r="L280" s="26">
        <f t="shared" ca="1" si="121"/>
        <v>4.6549638179365687</v>
      </c>
      <c r="M280" s="30"/>
      <c r="N280" s="30"/>
      <c r="O280" s="26">
        <f t="shared" ca="1" si="95"/>
        <v>8.7551664618647216</v>
      </c>
      <c r="P280" s="26">
        <f t="shared" ca="1" si="96"/>
        <v>1.4985179061315245E-4</v>
      </c>
      <c r="Q280" s="42">
        <f t="shared" ca="1" si="97"/>
        <v>8.7551664618647216</v>
      </c>
      <c r="R280" s="42">
        <f t="shared" ca="1" si="98"/>
        <v>1.4985179061315245E-4</v>
      </c>
      <c r="S280" s="42">
        <f t="shared" ca="1" si="99"/>
        <v>12.694161480456435</v>
      </c>
      <c r="T280" s="42">
        <f t="shared" ca="1" si="100"/>
        <v>6.0500983550817471E-5</v>
      </c>
      <c r="U280" s="42">
        <f t="shared" ca="1" si="101"/>
        <v>13.94512572359965</v>
      </c>
      <c r="V280" s="42">
        <f t="shared" ca="1" si="102"/>
        <v>4.535926520617741E-5</v>
      </c>
      <c r="W280" s="42">
        <f t="shared" ca="1" si="103"/>
        <v>11.561036738593808</v>
      </c>
      <c r="X280" s="42">
        <f t="shared" ca="1" si="104"/>
        <v>7.8537108737002364E-5</v>
      </c>
      <c r="Y280" s="42">
        <f t="shared" ca="1" si="105"/>
        <v>7.2860878462967804</v>
      </c>
      <c r="Z280" s="42">
        <f t="shared" ca="1" si="106"/>
        <v>2.1016955193624929E-4</v>
      </c>
      <c r="AA280" s="42">
        <f t="shared" ca="1" si="107"/>
        <v>3.5100692839024799</v>
      </c>
      <c r="AB280" s="42">
        <f t="shared" ca="1" si="108"/>
        <v>5.0138536668685809E-4</v>
      </c>
      <c r="AC280" s="42">
        <f t="shared" ca="1" si="109"/>
        <v>1.232584852240693</v>
      </c>
      <c r="AD280" s="42">
        <f t="shared" ca="1" si="110"/>
        <v>8.470715541305261E-4</v>
      </c>
      <c r="AE280" s="42">
        <f t="shared" ca="1" si="111"/>
        <v>0.22096822868251753</v>
      </c>
      <c r="AF280" s="42">
        <f t="shared" ca="1" si="112"/>
        <v>1.0692561580346281E-3</v>
      </c>
      <c r="AG280" s="42">
        <f t="shared" ca="1" si="113"/>
        <v>8.4833934103039441E-3</v>
      </c>
      <c r="AH280" s="42">
        <f t="shared" ca="1" si="114"/>
        <v>1.1228719774142792E-3</v>
      </c>
      <c r="AI280" s="42">
        <f t="shared" ca="1" si="115"/>
        <v>0.45019193747082792</v>
      </c>
      <c r="AJ280" s="42">
        <f t="shared" ca="1" si="116"/>
        <v>1.014283566886944E-3</v>
      </c>
      <c r="AK280" s="42">
        <f t="shared" ca="1" si="117"/>
        <v>1.8260613393188527</v>
      </c>
      <c r="AL280" s="42">
        <f t="shared" ca="1" si="118"/>
        <v>7.3887751233695604E-4</v>
      </c>
      <c r="AM280" s="42">
        <f t="shared" ca="1" si="119"/>
        <v>4.6167850374710193</v>
      </c>
      <c r="AN280" s="42">
        <f t="shared" ca="1" si="120"/>
        <v>3.8859756885277957E-4</v>
      </c>
    </row>
    <row r="281" spans="3:40" x14ac:dyDescent="0.35">
      <c r="C281" s="44">
        <v>236</v>
      </c>
      <c r="D281" s="26">
        <f t="shared" si="122"/>
        <v>13.759506495989205</v>
      </c>
      <c r="E281" s="26">
        <f t="shared" si="122"/>
        <v>13.859506495989201</v>
      </c>
      <c r="F281" s="31"/>
      <c r="G281" s="31"/>
      <c r="H281" s="13">
        <v>236</v>
      </c>
      <c r="I281" s="26">
        <f t="shared" si="94"/>
        <v>9.9418720600060002</v>
      </c>
      <c r="J281" s="26">
        <f t="shared" si="121"/>
        <v>3.2927316136420539</v>
      </c>
      <c r="K281" s="26">
        <f t="shared" si="121"/>
        <v>8.607263181392538</v>
      </c>
      <c r="L281" s="26">
        <f t="shared" ca="1" si="121"/>
        <v>4.6545503819933227</v>
      </c>
      <c r="M281" s="30"/>
      <c r="N281" s="30"/>
      <c r="O281" s="26">
        <f t="shared" ca="1" si="95"/>
        <v>8.607263181392538</v>
      </c>
      <c r="P281" s="26">
        <f t="shared" ca="1" si="96"/>
        <v>1.5125465888909644E-4</v>
      </c>
      <c r="Q281" s="42">
        <f t="shared" ca="1" si="97"/>
        <v>8.607263181392538</v>
      </c>
      <c r="R281" s="42">
        <f t="shared" ca="1" si="98"/>
        <v>1.5125465888909644E-4</v>
      </c>
      <c r="S281" s="42">
        <f t="shared" ca="1" si="99"/>
        <v>12.593441610526378</v>
      </c>
      <c r="T281" s="42">
        <f t="shared" ca="1" si="100"/>
        <v>6.0407507653499478E-5</v>
      </c>
      <c r="U281" s="42">
        <f t="shared" ca="1" si="101"/>
        <v>13.964854172144024</v>
      </c>
      <c r="V281" s="42">
        <f t="shared" ca="1" si="102"/>
        <v>4.4050380226288382E-5</v>
      </c>
      <c r="W281" s="42">
        <f t="shared" ca="1" si="103"/>
        <v>11.685745407908959</v>
      </c>
      <c r="X281" s="42">
        <f t="shared" ca="1" si="104"/>
        <v>7.4449286139351679E-5</v>
      </c>
      <c r="Y281" s="42">
        <f t="shared" ca="1" si="105"/>
        <v>7.4310170057048639</v>
      </c>
      <c r="Z281" s="42">
        <f t="shared" ca="1" si="106"/>
        <v>1.9830486921045121E-4</v>
      </c>
      <c r="AA281" s="42">
        <f t="shared" ca="1" si="107"/>
        <v>3.6128410652332015</v>
      </c>
      <c r="AB281" s="42">
        <f t="shared" ca="1" si="108"/>
        <v>4.7769530418049344E-4</v>
      </c>
      <c r="AC281" s="42">
        <f t="shared" ca="1" si="109"/>
        <v>1.2852068534892302</v>
      </c>
      <c r="AD281" s="42">
        <f t="shared" ca="1" si="110"/>
        <v>8.164214251828296E-4</v>
      </c>
      <c r="AE281" s="42">
        <f t="shared" ca="1" si="111"/>
        <v>0.23980820950549728</v>
      </c>
      <c r="AF281" s="42">
        <f t="shared" ca="1" si="112"/>
        <v>1.0386142040483516E-3</v>
      </c>
      <c r="AG281" s="42">
        <f t="shared" ca="1" si="113"/>
        <v>5.4259319876677568E-3</v>
      </c>
      <c r="AH281" s="42">
        <f t="shared" ca="1" si="114"/>
        <v>1.0962067840532576E-3</v>
      </c>
      <c r="AI281" s="42">
        <f t="shared" ca="1" si="115"/>
        <v>0.42299563880709812</v>
      </c>
      <c r="AJ281" s="42">
        <f t="shared" ca="1" si="116"/>
        <v>9.9571606642449026E-4</v>
      </c>
      <c r="AK281" s="42">
        <f t="shared" ca="1" si="117"/>
        <v>1.7597506179553015</v>
      </c>
      <c r="AL281" s="42">
        <f t="shared" ca="1" si="118"/>
        <v>7.3191393672944027E-4</v>
      </c>
      <c r="AM281" s="42">
        <f t="shared" ca="1" si="119"/>
        <v>4.4983726286533381</v>
      </c>
      <c r="AN281" s="42">
        <f t="shared" ca="1" si="120"/>
        <v>3.8958104283256183E-4</v>
      </c>
    </row>
    <row r="282" spans="3:40" x14ac:dyDescent="0.35">
      <c r="C282" s="13">
        <v>237</v>
      </c>
      <c r="D282" s="26">
        <f t="shared" si="122"/>
        <v>13.994635517907028</v>
      </c>
      <c r="E282" s="26">
        <f t="shared" si="122"/>
        <v>14.094635517907028</v>
      </c>
      <c r="F282" s="31"/>
      <c r="G282" s="31"/>
      <c r="H282" s="13">
        <v>237</v>
      </c>
      <c r="I282" s="26">
        <f t="shared" si="94"/>
        <v>9.8459670228869598</v>
      </c>
      <c r="J282" s="26">
        <f t="shared" si="121"/>
        <v>3.2140486715350018</v>
      </c>
      <c r="K282" s="26">
        <f t="shared" si="121"/>
        <v>8.4593528191576706</v>
      </c>
      <c r="L282" s="26">
        <f t="shared" ca="1" si="121"/>
        <v>4.6536666478257596</v>
      </c>
      <c r="M282" s="30"/>
      <c r="N282" s="30"/>
      <c r="O282" s="26">
        <f t="shared" ca="1" si="95"/>
        <v>8.4593528191576706</v>
      </c>
      <c r="P282" s="26">
        <f t="shared" ca="1" si="96"/>
        <v>1.5275516812208494E-4</v>
      </c>
      <c r="Q282" s="42">
        <f t="shared" ca="1" si="97"/>
        <v>8.4593528191576706</v>
      </c>
      <c r="R282" s="42">
        <f t="shared" ca="1" si="98"/>
        <v>1.5275516812208494E-4</v>
      </c>
      <c r="S282" s="42">
        <f t="shared" ca="1" si="99"/>
        <v>12.489664800863055</v>
      </c>
      <c r="T282" s="42">
        <f t="shared" ca="1" si="100"/>
        <v>6.0389956162935118E-5</v>
      </c>
      <c r="U282" s="42">
        <f t="shared" ca="1" si="101"/>
        <v>13.980218958403663</v>
      </c>
      <c r="V282" s="42">
        <f t="shared" ca="1" si="102"/>
        <v>4.2845902837369909E-5</v>
      </c>
      <c r="W282" s="42">
        <f t="shared" ca="1" si="103"/>
        <v>11.808193875053732</v>
      </c>
      <c r="X282" s="42">
        <f t="shared" ca="1" si="104"/>
        <v>7.0649941558156834E-5</v>
      </c>
      <c r="Y282" s="42">
        <f t="shared" ca="1" si="105"/>
        <v>7.5765942920866101</v>
      </c>
      <c r="Z282" s="42">
        <f t="shared" ca="1" si="106"/>
        <v>1.8718531095683754E-4</v>
      </c>
      <c r="AA282" s="42">
        <f t="shared" ca="1" si="107"/>
        <v>3.7173948916249397</v>
      </c>
      <c r="AB282" s="42">
        <f t="shared" ca="1" si="108"/>
        <v>4.5518894427363008E-4</v>
      </c>
      <c r="AC282" s="42">
        <f t="shared" ca="1" si="109"/>
        <v>1.3392692272041196</v>
      </c>
      <c r="AD282" s="42">
        <f t="shared" ca="1" si="110"/>
        <v>7.8705353111459373E-4</v>
      </c>
      <c r="AE282" s="42">
        <f t="shared" ca="1" si="111"/>
        <v>0.25951488809691176</v>
      </c>
      <c r="AF282" s="42">
        <f t="shared" ca="1" si="112"/>
        <v>1.0092057252835476E-3</v>
      </c>
      <c r="AG282" s="42">
        <f t="shared" ca="1" si="113"/>
        <v>3.0505815220207024E-3</v>
      </c>
      <c r="AH282" s="42">
        <f t="shared" ca="1" si="114"/>
        <v>1.0705972815392279E-3</v>
      </c>
      <c r="AI282" s="42">
        <f t="shared" ca="1" si="115"/>
        <v>0.39679366481942224</v>
      </c>
      <c r="AJ282" s="42">
        <f t="shared" ca="1" si="116"/>
        <v>9.7780404146187612E-4</v>
      </c>
      <c r="AK282" s="42">
        <f t="shared" ca="1" si="117"/>
        <v>1.6950383144886225</v>
      </c>
      <c r="AL282" s="42">
        <f t="shared" ca="1" si="118"/>
        <v>7.2514918464929067E-4</v>
      </c>
      <c r="AM282" s="42">
        <f t="shared" ca="1" si="119"/>
        <v>4.3816360099873197</v>
      </c>
      <c r="AN282" s="42">
        <f t="shared" ca="1" si="120"/>
        <v>3.9063179875962567E-4</v>
      </c>
    </row>
    <row r="283" spans="3:40" x14ac:dyDescent="0.35">
      <c r="C283" s="44">
        <v>238</v>
      </c>
      <c r="D283" s="26">
        <f t="shared" si="122"/>
        <v>14.230296911815183</v>
      </c>
      <c r="E283" s="26">
        <f t="shared" si="122"/>
        <v>14.330296911815179</v>
      </c>
      <c r="F283" s="31"/>
      <c r="G283" s="31"/>
      <c r="H283" s="13">
        <v>238</v>
      </c>
      <c r="I283" s="26">
        <f t="shared" si="94"/>
        <v>9.7571842943757616</v>
      </c>
      <c r="J283" s="26">
        <f t="shared" si="121"/>
        <v>3.1390777852352625</v>
      </c>
      <c r="K283" s="26">
        <f t="shared" si="121"/>
        <v>8.3115245228453656</v>
      </c>
      <c r="L283" s="26">
        <f t="shared" ca="1" si="121"/>
        <v>4.6523064101006408</v>
      </c>
      <c r="M283" s="30"/>
      <c r="N283" s="30"/>
      <c r="O283" s="26">
        <f t="shared" ca="1" si="95"/>
        <v>8.3115245228453656</v>
      </c>
      <c r="P283" s="26">
        <f t="shared" ca="1" si="96"/>
        <v>1.5435772549457383E-4</v>
      </c>
      <c r="Q283" s="42">
        <f t="shared" ca="1" si="97"/>
        <v>8.3115245228453656</v>
      </c>
      <c r="R283" s="42">
        <f t="shared" ca="1" si="98"/>
        <v>1.5435772549457383E-4</v>
      </c>
      <c r="S283" s="42">
        <f t="shared" ca="1" si="99"/>
        <v>12.382924963537436</v>
      </c>
      <c r="T283" s="42">
        <f t="shared" ca="1" si="100"/>
        <v>6.0448889434602834E-5</v>
      </c>
      <c r="U283" s="42">
        <f t="shared" ca="1" si="101"/>
        <v>13.991204768247554</v>
      </c>
      <c r="V283" s="42">
        <f t="shared" ca="1" si="102"/>
        <v>4.1740759392665358E-5</v>
      </c>
      <c r="W283" s="42">
        <f t="shared" ca="1" si="103"/>
        <v>11.928277953005251</v>
      </c>
      <c r="X283" s="42">
        <f t="shared" ca="1" si="104"/>
        <v>6.7120166860503612E-5</v>
      </c>
      <c r="Y283" s="42">
        <f t="shared" ca="1" si="105"/>
        <v>7.722745442738522</v>
      </c>
      <c r="Z283" s="42">
        <f t="shared" ca="1" si="106"/>
        <v>1.7676907058732509E-4</v>
      </c>
      <c r="AA283" s="42">
        <f t="shared" ca="1" si="107"/>
        <v>3.8237240006240376</v>
      </c>
      <c r="AB283" s="42">
        <f t="shared" ca="1" si="108"/>
        <v>4.3381885395536062E-4</v>
      </c>
      <c r="AC283" s="42">
        <f t="shared" ca="1" si="109"/>
        <v>1.3947927626133318</v>
      </c>
      <c r="AD283" s="42">
        <f t="shared" ca="1" si="110"/>
        <v>7.5892969589458337E-4</v>
      </c>
      <c r="AE283" s="42">
        <f t="shared" ca="1" si="111"/>
        <v>0.28010265485275904</v>
      </c>
      <c r="AF283" s="42">
        <f t="shared" ca="1" si="112"/>
        <v>9.8100350100294555E-4</v>
      </c>
      <c r="AG283" s="42">
        <f t="shared" ca="1" si="113"/>
        <v>1.3553360879903224E-3</v>
      </c>
      <c r="AH283" s="42">
        <f t="shared" ca="1" si="114"/>
        <v>1.0460327673360646E-3</v>
      </c>
      <c r="AI283" s="42">
        <f t="shared" ca="1" si="115"/>
        <v>0.37156858034397733</v>
      </c>
      <c r="AJ283" s="42">
        <f t="shared" ca="1" si="116"/>
        <v>9.6055882138551128E-4</v>
      </c>
      <c r="AK283" s="42">
        <f t="shared" ca="1" si="117"/>
        <v>1.6319060043149922</v>
      </c>
      <c r="AL283" s="42">
        <f t="shared" ca="1" si="118"/>
        <v>7.1860497961114358E-4</v>
      </c>
      <c r="AM283" s="42">
        <f t="shared" ca="1" si="119"/>
        <v>4.2665953340968761</v>
      </c>
      <c r="AN283" s="42">
        <f t="shared" ca="1" si="120"/>
        <v>3.9176108099251247E-4</v>
      </c>
    </row>
    <row r="284" spans="3:40" x14ac:dyDescent="0.35">
      <c r="C284" s="44">
        <v>239</v>
      </c>
      <c r="D284" s="26">
        <f t="shared" si="122"/>
        <v>14.465692996853722</v>
      </c>
      <c r="E284" s="26">
        <f t="shared" si="122"/>
        <v>14.56569299685372</v>
      </c>
      <c r="F284" s="31"/>
      <c r="G284" s="31"/>
      <c r="H284" s="13">
        <v>239</v>
      </c>
      <c r="I284" s="26">
        <f t="shared" si="94"/>
        <v>9.6752843428885047</v>
      </c>
      <c r="J284" s="26">
        <f t="shared" si="121"/>
        <v>3.0677491181108865</v>
      </c>
      <c r="K284" s="26">
        <f t="shared" si="121"/>
        <v>8.163865494470107</v>
      </c>
      <c r="L284" s="26">
        <f t="shared" ca="1" si="121"/>
        <v>4.6504637361188026</v>
      </c>
      <c r="M284" s="30"/>
      <c r="N284" s="30"/>
      <c r="O284" s="26">
        <f t="shared" ca="1" si="95"/>
        <v>8.163865494470107</v>
      </c>
      <c r="P284" s="26">
        <f t="shared" ca="1" si="96"/>
        <v>1.560673426632949E-4</v>
      </c>
      <c r="Q284" s="42">
        <f t="shared" ca="1" si="97"/>
        <v>8.163865494470107</v>
      </c>
      <c r="R284" s="42">
        <f t="shared" ca="1" si="98"/>
        <v>1.560673426632949E-4</v>
      </c>
      <c r="S284" s="42">
        <f t="shared" ca="1" si="99"/>
        <v>12.273317941919258</v>
      </c>
      <c r="T284" s="42">
        <f t="shared" ca="1" si="100"/>
        <v>6.0585234196015361E-5</v>
      </c>
      <c r="U284" s="42">
        <f t="shared" ca="1" si="101"/>
        <v>13.997800643139911</v>
      </c>
      <c r="V284" s="42">
        <f t="shared" ca="1" si="102"/>
        <v>4.0730385531540128E-5</v>
      </c>
      <c r="W284" s="42">
        <f t="shared" ca="1" si="103"/>
        <v>12.045894456496111</v>
      </c>
      <c r="X284" s="42">
        <f t="shared" ca="1" si="104"/>
        <v>6.3842390395989668E-5</v>
      </c>
      <c r="Y284" s="42">
        <f t="shared" ca="1" si="105"/>
        <v>7.8693939134190964</v>
      </c>
      <c r="Z284" s="42">
        <f t="shared" ca="1" si="106"/>
        <v>1.6701642905015372E-4</v>
      </c>
      <c r="AA284" s="42">
        <f t="shared" ca="1" si="107"/>
        <v>3.9318198706603233</v>
      </c>
      <c r="AB284" s="42">
        <f t="shared" ca="1" si="108"/>
        <v>4.1353911895102149E-4</v>
      </c>
      <c r="AC284" s="42">
        <f t="shared" ca="1" si="109"/>
        <v>1.451798035748211</v>
      </c>
      <c r="AD284" s="42">
        <f t="shared" ca="1" si="110"/>
        <v>7.3201297938349887E-4</v>
      </c>
      <c r="AE284" s="42">
        <f t="shared" ca="1" si="111"/>
        <v>0.30158636821666041</v>
      </c>
      <c r="AF284" s="42">
        <f t="shared" ca="1" si="112"/>
        <v>9.5398149038407277E-4</v>
      </c>
      <c r="AG284" s="42">
        <f t="shared" ca="1" si="113"/>
        <v>3.387623263534061E-4</v>
      </c>
      <c r="AH284" s="42">
        <f t="shared" ca="1" si="114"/>
        <v>1.0225032780301227E-3</v>
      </c>
      <c r="AI284" s="42">
        <f t="shared" ca="1" si="115"/>
        <v>0.34730334863797868</v>
      </c>
      <c r="AJ284" s="42">
        <f t="shared" ca="1" si="116"/>
        <v>9.4399186203758902E-4</v>
      </c>
      <c r="AK284" s="42">
        <f t="shared" ca="1" si="117"/>
        <v>1.5703347946446093</v>
      </c>
      <c r="AL284" s="42">
        <f t="shared" ca="1" si="118"/>
        <v>7.123035449958261E-4</v>
      </c>
      <c r="AM284" s="42">
        <f t="shared" ca="1" si="119"/>
        <v>4.1532686936294647</v>
      </c>
      <c r="AN284" s="42">
        <f t="shared" ca="1" si="120"/>
        <v>3.9298114695839341E-4</v>
      </c>
    </row>
    <row r="285" spans="3:40" x14ac:dyDescent="0.35">
      <c r="C285" s="13">
        <v>240</v>
      </c>
      <c r="D285" s="26">
        <f t="shared" si="122"/>
        <v>14.699999999999992</v>
      </c>
      <c r="E285" s="26">
        <f t="shared" si="122"/>
        <v>14.79999999999999</v>
      </c>
      <c r="F285" s="31"/>
      <c r="G285" s="31"/>
      <c r="H285" s="13">
        <v>240</v>
      </c>
      <c r="I285" s="26">
        <f t="shared" si="94"/>
        <v>9.6000000000000032</v>
      </c>
      <c r="J285" s="26">
        <f t="shared" si="121"/>
        <v>3.0000000000000009</v>
      </c>
      <c r="K285" s="26">
        <f t="shared" si="121"/>
        <v>8.0164609215470186</v>
      </c>
      <c r="L285" s="26">
        <f t="shared" ca="1" si="121"/>
        <v>4.64813298436425</v>
      </c>
      <c r="M285" s="30"/>
      <c r="N285" s="30"/>
      <c r="O285" s="26">
        <f t="shared" ca="1" si="95"/>
        <v>8.0164609215470186</v>
      </c>
      <c r="P285" s="26">
        <f t="shared" ca="1" si="96"/>
        <v>1.5788973937055928E-4</v>
      </c>
      <c r="Q285" s="42">
        <f t="shared" ca="1" si="97"/>
        <v>8.0164609215470186</v>
      </c>
      <c r="R285" s="42">
        <f t="shared" ca="1" si="98"/>
        <v>1.5788973937055928E-4</v>
      </c>
      <c r="S285" s="42">
        <f t="shared" ca="1" si="99"/>
        <v>12.160941357670865</v>
      </c>
      <c r="T285" s="42">
        <f t="shared" ca="1" si="100"/>
        <v>6.0800319888808429E-5</v>
      </c>
      <c r="U285" s="42">
        <f t="shared" ca="1" si="101"/>
        <v>13.999999999999996</v>
      </c>
      <c r="V285" s="42">
        <f t="shared" ca="1" si="102"/>
        <v>3.9810717055349756E-5</v>
      </c>
      <c r="W285" s="42">
        <f t="shared" ca="1" si="103"/>
        <v>12.160941357670866</v>
      </c>
      <c r="X285" s="42">
        <f t="shared" ca="1" si="104"/>
        <v>6.0800319888808402E-5</v>
      </c>
      <c r="Y285" s="42">
        <f t="shared" ca="1" si="105"/>
        <v>8.0164609215470026</v>
      </c>
      <c r="Z285" s="42">
        <f t="shared" ca="1" si="106"/>
        <v>1.5788973937055993E-4</v>
      </c>
      <c r="AA285" s="42">
        <f t="shared" ca="1" si="107"/>
        <v>4.0416721678151033</v>
      </c>
      <c r="AB285" s="42">
        <f t="shared" ca="1" si="108"/>
        <v>3.9430545307286461E-4</v>
      </c>
      <c r="AC285" s="42">
        <f t="shared" ca="1" si="109"/>
        <v>1.510305369858657</v>
      </c>
      <c r="AD285" s="42">
        <f t="shared" ca="1" si="110"/>
        <v>7.0626789199048799E-4</v>
      </c>
      <c r="AE285" s="42">
        <f t="shared" ca="1" si="111"/>
        <v>0.32398134476241197</v>
      </c>
      <c r="AF285" s="42">
        <f t="shared" ca="1" si="112"/>
        <v>9.2811515775550861E-4</v>
      </c>
      <c r="AG285" s="42">
        <f t="shared" ca="1" si="113"/>
        <v>4.163336342344337E-17</v>
      </c>
      <c r="AH285" s="42">
        <f t="shared" ca="1" si="114"/>
        <v>1.0000000000000002E-3</v>
      </c>
      <c r="AI285" s="42">
        <f t="shared" ca="1" si="115"/>
        <v>0.32398134476241441</v>
      </c>
      <c r="AJ285" s="42">
        <f t="shared" ca="1" si="116"/>
        <v>9.2811515775550828E-4</v>
      </c>
      <c r="AK285" s="42">
        <f t="shared" ca="1" si="117"/>
        <v>1.5103053698586559</v>
      </c>
      <c r="AL285" s="42">
        <f t="shared" ca="1" si="118"/>
        <v>7.0626789199048821E-4</v>
      </c>
      <c r="AM285" s="42">
        <f t="shared" ca="1" si="119"/>
        <v>4.0416721678151024</v>
      </c>
      <c r="AN285" s="42">
        <f t="shared" ca="1" si="120"/>
        <v>3.9430545307286472E-4</v>
      </c>
    </row>
    <row r="286" spans="3:40" x14ac:dyDescent="0.35">
      <c r="C286" s="44">
        <v>241</v>
      </c>
      <c r="D286" s="26">
        <f t="shared" si="122"/>
        <v>14.932371858694859</v>
      </c>
      <c r="E286" s="26">
        <f t="shared" si="122"/>
        <v>15.032371858694855</v>
      </c>
      <c r="F286" s="31"/>
      <c r="G286" s="31"/>
      <c r="H286" s="13">
        <v>241</v>
      </c>
      <c r="I286" s="26">
        <f t="shared" si="94"/>
        <v>9.5310388589781425</v>
      </c>
      <c r="J286" s="26">
        <f t="shared" si="121"/>
        <v>2.93577580270785</v>
      </c>
      <c r="K286" s="26">
        <f t="shared" si="121"/>
        <v>7.8693939134191142</v>
      </c>
      <c r="L286" s="26">
        <f t="shared" ca="1" si="121"/>
        <v>4.645308822982007</v>
      </c>
      <c r="M286" s="30"/>
      <c r="N286" s="30"/>
      <c r="O286" s="26">
        <f t="shared" ca="1" si="95"/>
        <v>7.8693939134191142</v>
      </c>
      <c r="P286" s="26">
        <f t="shared" ca="1" si="96"/>
        <v>1.5983145041601428E-4</v>
      </c>
      <c r="Q286" s="42">
        <f t="shared" ca="1" si="97"/>
        <v>7.8693939134191142</v>
      </c>
      <c r="R286" s="42">
        <f t="shared" ca="1" si="98"/>
        <v>1.5983145041601428E-4</v>
      </c>
      <c r="S286" s="42">
        <f t="shared" ca="1" si="99"/>
        <v>12.045894456496111</v>
      </c>
      <c r="T286" s="42">
        <f t="shared" ca="1" si="100"/>
        <v>6.1095916809191889E-5</v>
      </c>
      <c r="U286" s="42">
        <f t="shared" ca="1" si="101"/>
        <v>13.997800643139911</v>
      </c>
      <c r="V286" s="42">
        <f t="shared" ca="1" si="102"/>
        <v>3.8978180964189026E-5</v>
      </c>
      <c r="W286" s="42">
        <f t="shared" ca="1" si="103"/>
        <v>12.273317941919256</v>
      </c>
      <c r="X286" s="42">
        <f t="shared" ca="1" si="104"/>
        <v>5.7978882140003317E-5</v>
      </c>
      <c r="Y286" s="42">
        <f t="shared" ca="1" si="105"/>
        <v>8.1638654944700964</v>
      </c>
      <c r="Z286" s="42">
        <f t="shared" ca="1" si="106"/>
        <v>1.493533892582332E-4</v>
      </c>
      <c r="AA286" s="42">
        <f t="shared" ca="1" si="107"/>
        <v>4.1532686936294665</v>
      </c>
      <c r="AB286" s="42">
        <f t="shared" ca="1" si="108"/>
        <v>3.7607525835465892E-4</v>
      </c>
      <c r="AC286" s="42">
        <f t="shared" ca="1" si="109"/>
        <v>1.5703347946446111</v>
      </c>
      <c r="AD286" s="42">
        <f t="shared" ca="1" si="110"/>
        <v>6.8166053711377235E-4</v>
      </c>
      <c r="AE286" s="42">
        <f t="shared" ca="1" si="111"/>
        <v>0.34730334863797618</v>
      </c>
      <c r="AF286" s="42">
        <f t="shared" ca="1" si="112"/>
        <v>9.0338171728647531E-4</v>
      </c>
      <c r="AG286" s="42">
        <f t="shared" ca="1" si="113"/>
        <v>3.3876232635337552E-4</v>
      </c>
      <c r="AH286" s="42">
        <f t="shared" ca="1" si="114"/>
        <v>9.7851560419608846E-4</v>
      </c>
      <c r="AI286" s="42">
        <f t="shared" ca="1" si="115"/>
        <v>0.30158636821666357</v>
      </c>
      <c r="AJ286" s="42">
        <f t="shared" ca="1" si="116"/>
        <v>9.1294159589731414E-4</v>
      </c>
      <c r="AK286" s="42">
        <f t="shared" ca="1" si="117"/>
        <v>1.451798035748211</v>
      </c>
      <c r="AL286" s="42">
        <f t="shared" ca="1" si="118"/>
        <v>7.0052207967564247E-4</v>
      </c>
      <c r="AM286" s="42">
        <f t="shared" ca="1" si="119"/>
        <v>3.9318198706603251</v>
      </c>
      <c r="AN286" s="42">
        <f t="shared" ca="1" si="120"/>
        <v>3.9574883477992701E-4</v>
      </c>
    </row>
    <row r="287" spans="3:40" x14ac:dyDescent="0.35">
      <c r="C287" s="44">
        <v>242</v>
      </c>
      <c r="D287" s="26">
        <f t="shared" si="122"/>
        <v>15.161944264518731</v>
      </c>
      <c r="E287" s="26">
        <f t="shared" si="122"/>
        <v>15.261944264518725</v>
      </c>
      <c r="F287" s="31"/>
      <c r="G287" s="31"/>
      <c r="H287" s="13">
        <v>242</v>
      </c>
      <c r="I287" s="26">
        <f t="shared" si="94"/>
        <v>9.468085696943449</v>
      </c>
      <c r="J287" s="26">
        <f t="shared" si="121"/>
        <v>2.8750305993811196</v>
      </c>
      <c r="K287" s="26">
        <f t="shared" si="121"/>
        <v>7.7227454427385345</v>
      </c>
      <c r="L287" s="26">
        <f t="shared" ca="1" si="121"/>
        <v>4.6419862481103236</v>
      </c>
      <c r="M287" s="30"/>
      <c r="N287" s="30"/>
      <c r="O287" s="26">
        <f t="shared" ca="1" si="95"/>
        <v>7.7227454427385345</v>
      </c>
      <c r="P287" s="26">
        <f t="shared" ca="1" si="96"/>
        <v>1.6189993422690234E-4</v>
      </c>
      <c r="Q287" s="42">
        <f t="shared" ca="1" si="97"/>
        <v>7.7227454427385345</v>
      </c>
      <c r="R287" s="42">
        <f t="shared" ca="1" si="98"/>
        <v>1.6189993422690234E-4</v>
      </c>
      <c r="S287" s="42">
        <f t="shared" ca="1" si="99"/>
        <v>11.928277953005253</v>
      </c>
      <c r="T287" s="42">
        <f t="shared" ca="1" si="100"/>
        <v>6.1474275810292412E-5</v>
      </c>
      <c r="U287" s="42">
        <f t="shared" ca="1" si="101"/>
        <v>13.991204768247554</v>
      </c>
      <c r="V287" s="42">
        <f t="shared" ca="1" si="102"/>
        <v>3.8229686776087256E-5</v>
      </c>
      <c r="W287" s="42">
        <f t="shared" ca="1" si="103"/>
        <v>12.382924963537434</v>
      </c>
      <c r="X287" s="42">
        <f t="shared" ca="1" si="104"/>
        <v>5.5364160659072086E-5</v>
      </c>
      <c r="Y287" s="42">
        <f t="shared" ca="1" si="105"/>
        <v>8.3115245228453531</v>
      </c>
      <c r="Z287" s="42">
        <f t="shared" ca="1" si="106"/>
        <v>1.4137374554243871E-4</v>
      </c>
      <c r="AA287" s="42">
        <f t="shared" ca="1" si="107"/>
        <v>4.2665953340968779</v>
      </c>
      <c r="AB287" s="42">
        <f t="shared" ca="1" si="108"/>
        <v>3.5880764114791882E-4</v>
      </c>
      <c r="AC287" s="42">
        <f t="shared" ca="1" si="109"/>
        <v>1.6319060043149911</v>
      </c>
      <c r="AD287" s="42">
        <f t="shared" ca="1" si="110"/>
        <v>6.5815868436495083E-4</v>
      </c>
      <c r="AE287" s="42">
        <f t="shared" ca="1" si="111"/>
        <v>0.37156858034397583</v>
      </c>
      <c r="AF287" s="42">
        <f t="shared" ca="1" si="112"/>
        <v>8.7976029679106356E-4</v>
      </c>
      <c r="AG287" s="42">
        <f t="shared" ca="1" si="113"/>
        <v>1.3553360879902891E-3</v>
      </c>
      <c r="AH287" s="42">
        <f t="shared" ca="1" si="114"/>
        <v>9.5804450217569384E-4</v>
      </c>
      <c r="AI287" s="42">
        <f t="shared" ca="1" si="115"/>
        <v>0.28010265485276192</v>
      </c>
      <c r="AJ287" s="42">
        <f t="shared" ca="1" si="116"/>
        <v>8.984852483584102E-4</v>
      </c>
      <c r="AK287" s="42">
        <f t="shared" ca="1" si="117"/>
        <v>1.3947927626133325</v>
      </c>
      <c r="AL287" s="42">
        <f t="shared" ca="1" si="118"/>
        <v>6.9509144014805147E-4</v>
      </c>
      <c r="AM287" s="42">
        <f t="shared" ca="1" si="119"/>
        <v>3.8237240006240416</v>
      </c>
      <c r="AN287" s="42">
        <f t="shared" ca="1" si="120"/>
        <v>3.9732767552831867E-4</v>
      </c>
    </row>
    <row r="288" spans="3:40" x14ac:dyDescent="0.35">
      <c r="C288" s="13">
        <v>243</v>
      </c>
      <c r="D288" s="26">
        <f t="shared" si="122"/>
        <v>15.387838925821908</v>
      </c>
      <c r="E288" s="26">
        <f t="shared" si="122"/>
        <v>15.487838925821906</v>
      </c>
      <c r="F288" s="31"/>
      <c r="G288" s="31"/>
      <c r="H288" s="13">
        <v>243</v>
      </c>
      <c r="I288" s="26">
        <f t="shared" si="94"/>
        <v>9.4108049051348726</v>
      </c>
      <c r="J288" s="26">
        <f t="shared" si="121"/>
        <v>2.817727605267287</v>
      </c>
      <c r="K288" s="26">
        <f t="shared" si="121"/>
        <v>7.5765942920866234</v>
      </c>
      <c r="L288" s="26">
        <f t="shared" ca="1" si="121"/>
        <v>4.6381606019912605</v>
      </c>
      <c r="M288" s="30"/>
      <c r="N288" s="30"/>
      <c r="O288" s="26">
        <f t="shared" ca="1" si="95"/>
        <v>7.5765942920866234</v>
      </c>
      <c r="P288" s="26">
        <f t="shared" ca="1" si="96"/>
        <v>1.6410368102226692E-4</v>
      </c>
      <c r="Q288" s="42">
        <f t="shared" ca="1" si="97"/>
        <v>7.5765942920866234</v>
      </c>
      <c r="R288" s="42">
        <f t="shared" ca="1" si="98"/>
        <v>1.6410368102226692E-4</v>
      </c>
      <c r="S288" s="42">
        <f t="shared" ca="1" si="99"/>
        <v>11.808193875053735</v>
      </c>
      <c r="T288" s="42">
        <f t="shared" ca="1" si="100"/>
        <v>6.193816926358606E-5</v>
      </c>
      <c r="U288" s="42">
        <f t="shared" ca="1" si="101"/>
        <v>13.980218958403663</v>
      </c>
      <c r="V288" s="42">
        <f t="shared" ca="1" si="102"/>
        <v>3.7562618222516986E-5</v>
      </c>
      <c r="W288" s="42">
        <f t="shared" ca="1" si="103"/>
        <v>12.48966480086305</v>
      </c>
      <c r="X288" s="42">
        <f t="shared" ca="1" si="104"/>
        <v>5.2943332211554745E-5</v>
      </c>
      <c r="Y288" s="42">
        <f t="shared" ca="1" si="105"/>
        <v>8.4593528191576617</v>
      </c>
      <c r="Z288" s="42">
        <f t="shared" ca="1" si="106"/>
        <v>1.3391908401289988E-4</v>
      </c>
      <c r="AA288" s="42">
        <f t="shared" ca="1" si="107"/>
        <v>4.3816360099873251</v>
      </c>
      <c r="AB288" s="42">
        <f t="shared" ca="1" si="108"/>
        <v>3.4246338974528654E-4</v>
      </c>
      <c r="AC288" s="42">
        <f t="shared" ca="1" si="109"/>
        <v>1.6950383144886236</v>
      </c>
      <c r="AD288" s="42">
        <f t="shared" ca="1" si="110"/>
        <v>6.3573177768571937E-4</v>
      </c>
      <c r="AE288" s="42">
        <f t="shared" ca="1" si="111"/>
        <v>0.39679366481942052</v>
      </c>
      <c r="AF288" s="42">
        <f t="shared" ca="1" si="112"/>
        <v>8.5723202158391573E-4</v>
      </c>
      <c r="AG288" s="42">
        <f t="shared" ca="1" si="113"/>
        <v>3.0505815220212753E-3</v>
      </c>
      <c r="AH288" s="42">
        <f t="shared" ca="1" si="114"/>
        <v>9.3858302179240772E-4</v>
      </c>
      <c r="AI288" s="42">
        <f t="shared" ca="1" si="115"/>
        <v>0.25951488809691386</v>
      </c>
      <c r="AJ288" s="42">
        <f t="shared" ca="1" si="116"/>
        <v>8.8476159577481888E-4</v>
      </c>
      <c r="AK288" s="42">
        <f t="shared" ca="1" si="117"/>
        <v>1.3392692272041211</v>
      </c>
      <c r="AL288" s="42">
        <f t="shared" ca="1" si="118"/>
        <v>6.900027622747636E-4</v>
      </c>
      <c r="AM288" s="42">
        <f t="shared" ca="1" si="119"/>
        <v>3.7173948916249437</v>
      </c>
      <c r="AN288" s="42">
        <f t="shared" ca="1" si="120"/>
        <v>3.9906005943578975E-4</v>
      </c>
    </row>
    <row r="289" spans="3:40" x14ac:dyDescent="0.35">
      <c r="C289" s="44">
        <v>244</v>
      </c>
      <c r="D289" s="26">
        <f t="shared" si="122"/>
        <v>15.609168024815071</v>
      </c>
      <c r="E289" s="26">
        <f t="shared" si="122"/>
        <v>15.709168024815067</v>
      </c>
      <c r="F289" s="31"/>
      <c r="G289" s="31"/>
      <c r="H289" s="13">
        <v>244</v>
      </c>
      <c r="I289" s="26">
        <f t="shared" si="94"/>
        <v>9.3588429129110526</v>
      </c>
      <c r="J289" s="26">
        <f t="shared" si="121"/>
        <v>2.7638394001919502</v>
      </c>
      <c r="K289" s="26">
        <f t="shared" si="121"/>
        <v>7.4310170057048746</v>
      </c>
      <c r="L289" s="26">
        <f t="shared" ca="1" si="121"/>
        <v>4.6338275907821007</v>
      </c>
      <c r="M289" s="30"/>
      <c r="N289" s="30"/>
      <c r="O289" s="26">
        <f t="shared" ca="1" si="95"/>
        <v>7.4310170057048746</v>
      </c>
      <c r="P289" s="26">
        <f t="shared" ca="1" si="96"/>
        <v>1.6645231834353088E-4</v>
      </c>
      <c r="Q289" s="42">
        <f t="shared" ca="1" si="97"/>
        <v>7.4310170057048746</v>
      </c>
      <c r="R289" s="42">
        <f t="shared" ca="1" si="98"/>
        <v>1.6645231834353088E-4</v>
      </c>
      <c r="S289" s="42">
        <f t="shared" ca="1" si="99"/>
        <v>11.685745407908962</v>
      </c>
      <c r="T289" s="42">
        <f t="shared" ca="1" si="100"/>
        <v>6.2490932906769461E-5</v>
      </c>
      <c r="U289" s="42">
        <f t="shared" ca="1" si="101"/>
        <v>13.964854172144024</v>
      </c>
      <c r="V289" s="42">
        <f t="shared" ca="1" si="102"/>
        <v>3.6974825387662835E-5</v>
      </c>
      <c r="W289" s="42">
        <f t="shared" ca="1" si="103"/>
        <v>12.593441610526371</v>
      </c>
      <c r="X289" s="42">
        <f t="shared" ca="1" si="104"/>
        <v>5.0704603141180413E-5</v>
      </c>
      <c r="Y289" s="42">
        <f t="shared" ca="1" si="105"/>
        <v>8.607263181392522</v>
      </c>
      <c r="Z289" s="42">
        <f t="shared" ca="1" si="106"/>
        <v>1.269595080170796E-4</v>
      </c>
      <c r="AA289" s="42">
        <f t="shared" ca="1" si="107"/>
        <v>4.4983726286533381</v>
      </c>
      <c r="AB289" s="42">
        <f t="shared" ca="1" si="108"/>
        <v>3.2700491934644277E-4</v>
      </c>
      <c r="AC289" s="42">
        <f t="shared" ca="1" si="109"/>
        <v>1.7597506179553033</v>
      </c>
      <c r="AD289" s="42">
        <f t="shared" ca="1" si="110"/>
        <v>6.1435088347359273E-4</v>
      </c>
      <c r="AE289" s="42">
        <f t="shared" ca="1" si="111"/>
        <v>0.4229956388070954</v>
      </c>
      <c r="AF289" s="42">
        <f t="shared" ca="1" si="112"/>
        <v>8.357800205720979E-4</v>
      </c>
      <c r="AG289" s="42">
        <f t="shared" ca="1" si="113"/>
        <v>5.4259319876678079E-3</v>
      </c>
      <c r="AH289" s="42">
        <f t="shared" ca="1" si="114"/>
        <v>9.2012950219557711E-4</v>
      </c>
      <c r="AI289" s="42">
        <f t="shared" ca="1" si="115"/>
        <v>0.23980820950549894</v>
      </c>
      <c r="AJ289" s="42">
        <f t="shared" ca="1" si="116"/>
        <v>8.717876813448325E-4</v>
      </c>
      <c r="AK289" s="42">
        <f t="shared" ca="1" si="117"/>
        <v>1.2852068534892296</v>
      </c>
      <c r="AL289" s="42">
        <f t="shared" ca="1" si="118"/>
        <v>6.8528442850686094E-4</v>
      </c>
      <c r="AM289" s="42">
        <f t="shared" ca="1" si="119"/>
        <v>3.6128410652331993</v>
      </c>
      <c r="AN289" s="42">
        <f t="shared" ca="1" si="120"/>
        <v>4.0096590244729596E-4</v>
      </c>
    </row>
    <row r="290" spans="3:40" x14ac:dyDescent="0.35">
      <c r="C290" s="44">
        <v>245</v>
      </c>
      <c r="D290" s="26">
        <f t="shared" si="122"/>
        <v>15.825038842381387</v>
      </c>
      <c r="E290" s="26">
        <f t="shared" si="122"/>
        <v>15.92503884238138</v>
      </c>
      <c r="F290" s="31"/>
      <c r="G290" s="31"/>
      <c r="H290" s="13">
        <v>245</v>
      </c>
      <c r="I290" s="26">
        <f t="shared" si="94"/>
        <v>9.3118305923471194</v>
      </c>
      <c r="J290" s="26">
        <f t="shared" si="121"/>
        <v>2.7133479358841845</v>
      </c>
      <c r="K290" s="26">
        <f t="shared" si="121"/>
        <v>7.2860878462967884</v>
      </c>
      <c r="L290" s="26">
        <f t="shared" ca="1" si="121"/>
        <v>4.6289833019892708</v>
      </c>
      <c r="M290" s="30"/>
      <c r="N290" s="30"/>
      <c r="O290" s="26">
        <f t="shared" ca="1" si="95"/>
        <v>7.2860878462967884</v>
      </c>
      <c r="P290" s="26">
        <f t="shared" ca="1" si="96"/>
        <v>1.6895671152815522E-4</v>
      </c>
      <c r="Q290" s="42">
        <f t="shared" ca="1" si="97"/>
        <v>7.2860878462967884</v>
      </c>
      <c r="R290" s="42">
        <f t="shared" ca="1" si="98"/>
        <v>1.6895671152815522E-4</v>
      </c>
      <c r="S290" s="42">
        <f t="shared" ca="1" si="99"/>
        <v>11.561036738593812</v>
      </c>
      <c r="T290" s="42">
        <f t="shared" ca="1" si="100"/>
        <v>6.3136508133005291E-5</v>
      </c>
      <c r="U290" s="42">
        <f t="shared" ca="1" si="101"/>
        <v>13.945125723599652</v>
      </c>
      <c r="V290" s="42">
        <f t="shared" ca="1" si="102"/>
        <v>3.6464617333788955E-5</v>
      </c>
      <c r="W290" s="42">
        <f t="shared" ca="1" si="103"/>
        <v>12.69416148045644</v>
      </c>
      <c r="X290" s="42">
        <f t="shared" ca="1" si="104"/>
        <v>4.8637146203108419E-5</v>
      </c>
      <c r="Y290" s="42">
        <f t="shared" ca="1" si="105"/>
        <v>8.7551664618647038</v>
      </c>
      <c r="Z290" s="42">
        <f t="shared" ca="1" si="106"/>
        <v>1.2046685890201601E-4</v>
      </c>
      <c r="AA290" s="42">
        <f t="shared" ca="1" si="107"/>
        <v>4.6167850374710193</v>
      </c>
      <c r="AB290" s="42">
        <f t="shared" ca="1" si="108"/>
        <v>3.1239619029647611E-4</v>
      </c>
      <c r="AC290" s="42">
        <f t="shared" ca="1" si="109"/>
        <v>1.8260613393188525</v>
      </c>
      <c r="AD290" s="42">
        <f t="shared" ca="1" si="110"/>
        <v>5.9398858472336418E-4</v>
      </c>
      <c r="AE290" s="42">
        <f t="shared" ca="1" si="111"/>
        <v>0.45019193747082648</v>
      </c>
      <c r="AF290" s="42">
        <f t="shared" ca="1" si="112"/>
        <v>8.15389357970596E-4</v>
      </c>
      <c r="AG290" s="42">
        <f t="shared" ca="1" si="113"/>
        <v>8.4833934103039597E-3</v>
      </c>
      <c r="AH290" s="42">
        <f t="shared" ca="1" si="114"/>
        <v>9.0268430904102016E-4</v>
      </c>
      <c r="AI290" s="42">
        <f t="shared" ca="1" si="115"/>
        <v>0.22096822868251872</v>
      </c>
      <c r="AJ290" s="42">
        <f t="shared" ca="1" si="116"/>
        <v>8.5958219246506028E-4</v>
      </c>
      <c r="AK290" s="42">
        <f t="shared" ca="1" si="117"/>
        <v>1.2325848522406944</v>
      </c>
      <c r="AL290" s="42">
        <f t="shared" ca="1" si="118"/>
        <v>6.8096650012533576E-4</v>
      </c>
      <c r="AM290" s="42">
        <f t="shared" ca="1" si="119"/>
        <v>3.5100692839024816</v>
      </c>
      <c r="AN290" s="42">
        <f t="shared" ca="1" si="120"/>
        <v>4.0306705697048709E-4</v>
      </c>
    </row>
    <row r="291" spans="3:40" x14ac:dyDescent="0.35">
      <c r="C291" s="13">
        <v>246</v>
      </c>
      <c r="D291" s="26">
        <f t="shared" si="122"/>
        <v>16.034558521808133</v>
      </c>
      <c r="E291" s="26">
        <f t="shared" si="122"/>
        <v>16.134558521808131</v>
      </c>
      <c r="F291" s="31"/>
      <c r="G291" s="31"/>
      <c r="H291" s="13">
        <v>246</v>
      </c>
      <c r="I291" s="26">
        <f t="shared" si="94"/>
        <v>9.2693856315803362</v>
      </c>
      <c r="J291" s="26">
        <f t="shared" si="121"/>
        <v>2.6662443340170077</v>
      </c>
      <c r="K291" s="26">
        <f t="shared" si="121"/>
        <v>7.1418787568486515</v>
      </c>
      <c r="L291" s="26">
        <f t="shared" ca="1" si="121"/>
        <v>4.623624221445823</v>
      </c>
      <c r="M291" s="30"/>
      <c r="N291" s="30"/>
      <c r="O291" s="26">
        <f t="shared" ca="1" si="95"/>
        <v>7.1418787568486515</v>
      </c>
      <c r="P291" s="26">
        <f t="shared" ca="1" si="96"/>
        <v>1.716290565425157E-4</v>
      </c>
      <c r="Q291" s="42">
        <f t="shared" ca="1" si="97"/>
        <v>7.1418787568486515</v>
      </c>
      <c r="R291" s="42">
        <f t="shared" ca="1" si="98"/>
        <v>1.716290565425157E-4</v>
      </c>
      <c r="S291" s="42">
        <f t="shared" ca="1" si="99"/>
        <v>11.434172900749807</v>
      </c>
      <c r="T291" s="42">
        <f t="shared" ca="1" si="100"/>
        <v>6.3879484202665718E-5</v>
      </c>
      <c r="U291" s="42">
        <f t="shared" ca="1" si="101"/>
        <v>13.921053254769626</v>
      </c>
      <c r="V291" s="42">
        <f t="shared" ca="1" si="102"/>
        <v>3.6030755231255212E-5</v>
      </c>
      <c r="W291" s="42">
        <f t="shared" ca="1" si="103"/>
        <v>12.791732581279669</v>
      </c>
      <c r="X291" s="42">
        <f t="shared" ca="1" si="104"/>
        <v>4.6731038529952839E-5</v>
      </c>
      <c r="Y291" s="42">
        <f t="shared" ca="1" si="105"/>
        <v>8.9029716411910425</v>
      </c>
      <c r="Z291" s="42">
        <f t="shared" ca="1" si="106"/>
        <v>1.1441462110076893E-4</v>
      </c>
      <c r="AA291" s="42">
        <f t="shared" ca="1" si="107"/>
        <v>4.736850979071531</v>
      </c>
      <c r="AB291" s="42">
        <f t="shared" ca="1" si="108"/>
        <v>2.9860260551135994E-4</v>
      </c>
      <c r="AC291" s="42">
        <f t="shared" ca="1" si="109"/>
        <v>1.8939883885478686</v>
      </c>
      <c r="AD291" s="42">
        <f t="shared" ca="1" si="110"/>
        <v>5.7461882794908629E-4</v>
      </c>
      <c r="AE291" s="42">
        <f t="shared" ca="1" si="111"/>
        <v>0.4784003802367045</v>
      </c>
      <c r="AF291" s="42">
        <f t="shared" ca="1" si="112"/>
        <v>7.9604689516900935E-4</v>
      </c>
      <c r="AG291" s="42">
        <f t="shared" ca="1" si="113"/>
        <v>1.2225543499069796E-2</v>
      </c>
      <c r="AH291" s="42">
        <f t="shared" ca="1" si="114"/>
        <v>8.8624977203146554E-4</v>
      </c>
      <c r="AI291" s="42">
        <f t="shared" ca="1" si="115"/>
        <v>0.20298103258494879</v>
      </c>
      <c r="AJ291" s="42">
        <f t="shared" ca="1" si="116"/>
        <v>8.4816546964962812E-4</v>
      </c>
      <c r="AK291" s="42">
        <f t="shared" ca="1" si="117"/>
        <v>1.1813822594272232</v>
      </c>
      <c r="AL291" s="42">
        <f t="shared" ca="1" si="118"/>
        <v>6.7708074732756814E-4</v>
      </c>
      <c r="AM291" s="42">
        <f t="shared" ca="1" si="119"/>
        <v>3.4090846051019517</v>
      </c>
      <c r="AN291" s="42">
        <f t="shared" ca="1" si="120"/>
        <v>4.0538738527337652E-4</v>
      </c>
    </row>
    <row r="292" spans="3:40" x14ac:dyDescent="0.35">
      <c r="C292" s="44">
        <v>247</v>
      </c>
      <c r="D292" s="26">
        <f t="shared" si="122"/>
        <v>16.236838940776227</v>
      </c>
      <c r="E292" s="26">
        <f t="shared" si="122"/>
        <v>16.336838940776225</v>
      </c>
      <c r="F292" s="31"/>
      <c r="G292" s="31"/>
      <c r="H292" s="13">
        <v>247</v>
      </c>
      <c r="I292" s="26">
        <f t="shared" si="94"/>
        <v>9.2311148663932734</v>
      </c>
      <c r="J292" s="26">
        <f t="shared" si="121"/>
        <v>2.6225284834762519</v>
      </c>
      <c r="K292" s="26">
        <f t="shared" si="121"/>
        <v>6.9984593274061533</v>
      </c>
      <c r="L292" s="26">
        <f t="shared" ca="1" si="121"/>
        <v>4.6177472497535383</v>
      </c>
      <c r="M292" s="30"/>
      <c r="N292" s="30"/>
      <c r="O292" s="26">
        <f t="shared" ca="1" si="95"/>
        <v>6.9984593274061533</v>
      </c>
      <c r="P292" s="26">
        <f t="shared" ca="1" si="96"/>
        <v>1.7448296247239307E-4</v>
      </c>
      <c r="Q292" s="42">
        <f t="shared" ca="1" si="97"/>
        <v>6.9984593274061533</v>
      </c>
      <c r="R292" s="42">
        <f t="shared" ca="1" si="98"/>
        <v>1.7448296247239307E-4</v>
      </c>
      <c r="S292" s="42">
        <f t="shared" ca="1" si="99"/>
        <v>11.305259620355587</v>
      </c>
      <c r="T292" s="42">
        <f t="shared" ca="1" si="100"/>
        <v>6.4725139784922259E-5</v>
      </c>
      <c r="U292" s="42">
        <f t="shared" ca="1" si="101"/>
        <v>13.892660700002907</v>
      </c>
      <c r="V292" s="42">
        <f t="shared" ca="1" si="102"/>
        <v>3.5672445989299013E-5</v>
      </c>
      <c r="W292" s="42">
        <f t="shared" ca="1" si="103"/>
        <v>12.886065315747643</v>
      </c>
      <c r="X292" s="42">
        <f t="shared" ca="1" si="104"/>
        <v>4.4977201245504575E-5</v>
      </c>
      <c r="Y292" s="42">
        <f t="shared" ca="1" si="105"/>
        <v>9.0505859073817803</v>
      </c>
      <c r="Z292" s="42">
        <f t="shared" ca="1" si="106"/>
        <v>1.0877782435874155E-4</v>
      </c>
      <c r="AA292" s="42">
        <f t="shared" ca="1" si="107"/>
        <v>4.8585460485206742</v>
      </c>
      <c r="AB292" s="42">
        <f t="shared" ca="1" si="108"/>
        <v>2.8559089286818478E-4</v>
      </c>
      <c r="AC292" s="42">
        <f t="shared" ca="1" si="109"/>
        <v>1.9635491134638887</v>
      </c>
      <c r="AD292" s="42">
        <f t="shared" ca="1" si="110"/>
        <v>5.5621673026551256E-4</v>
      </c>
      <c r="AE292" s="42">
        <f t="shared" ca="1" si="111"/>
        <v>0.50763915583036068</v>
      </c>
      <c r="AF292" s="42">
        <f t="shared" ca="1" si="112"/>
        <v>7.7774108833816174E-4</v>
      </c>
      <c r="AG292" s="42">
        <f t="shared" ca="1" si="113"/>
        <v>1.6655530734039827E-2</v>
      </c>
      <c r="AH292" s="42">
        <f t="shared" ca="1" si="114"/>
        <v>8.70830048079051E-4</v>
      </c>
      <c r="AI292" s="42">
        <f t="shared" ca="1" si="115"/>
        <v>0.18583319424198358</v>
      </c>
      <c r="AJ292" s="42">
        <f t="shared" ca="1" si="116"/>
        <v>8.3755944346403414E-4</v>
      </c>
      <c r="AK292" s="42">
        <f t="shared" ca="1" si="117"/>
        <v>1.1315779734112994</v>
      </c>
      <c r="AL292" s="42">
        <f t="shared" ca="1" si="118"/>
        <v>6.7366062167139868E-4</v>
      </c>
      <c r="AM292" s="42">
        <f t="shared" ca="1" si="119"/>
        <v>3.3098904362117874</v>
      </c>
      <c r="AN292" s="42">
        <f t="shared" ca="1" si="120"/>
        <v>4.0795279735299326E-4</v>
      </c>
    </row>
    <row r="293" spans="3:40" x14ac:dyDescent="0.35">
      <c r="C293" s="44">
        <v>248</v>
      </c>
      <c r="D293" s="26">
        <f t="shared" si="122"/>
        <v>16.431001659313296</v>
      </c>
      <c r="E293" s="26">
        <f t="shared" si="122"/>
        <v>16.53100165931329</v>
      </c>
      <c r="F293" s="31"/>
      <c r="G293" s="31"/>
      <c r="H293" s="13">
        <v>248</v>
      </c>
      <c r="I293" s="26">
        <f t="shared" si="94"/>
        <v>9.1966165608813366</v>
      </c>
      <c r="J293" s="26">
        <f t="shared" si="121"/>
        <v>2.5822084478965022</v>
      </c>
      <c r="K293" s="26">
        <f t="shared" si="121"/>
        <v>6.8558967667332906</v>
      </c>
      <c r="L293" s="26">
        <f t="shared" ca="1" si="121"/>
        <v>4.6113497181111436</v>
      </c>
      <c r="M293" s="30"/>
      <c r="N293" s="30"/>
      <c r="O293" s="26">
        <f t="shared" ca="1" si="95"/>
        <v>6.8558967667332906</v>
      </c>
      <c r="P293" s="26">
        <f t="shared" ca="1" si="96"/>
        <v>1.775335209019407E-4</v>
      </c>
      <c r="Q293" s="42">
        <f t="shared" ca="1" si="97"/>
        <v>6.8558967667332906</v>
      </c>
      <c r="R293" s="42">
        <f t="shared" ca="1" si="98"/>
        <v>1.775335209019407E-4</v>
      </c>
      <c r="S293" s="42">
        <f t="shared" ca="1" si="99"/>
        <v>11.174403162628314</v>
      </c>
      <c r="T293" s="42">
        <f t="shared" ca="1" si="100"/>
        <v>6.5679483164432026E-5</v>
      </c>
      <c r="U293" s="42">
        <f t="shared" ca="1" si="101"/>
        <v>13.859976242786516</v>
      </c>
      <c r="V293" s="42">
        <f t="shared" ca="1" si="102"/>
        <v>3.5389336362656684E-5</v>
      </c>
      <c r="W293" s="42">
        <f t="shared" ca="1" si="103"/>
        <v>12.977072465831469</v>
      </c>
      <c r="X293" s="42">
        <f t="shared" ca="1" si="104"/>
        <v>4.336734114296096E-5</v>
      </c>
      <c r="Y293" s="42">
        <f t="shared" ca="1" si="105"/>
        <v>9.1979147400103063</v>
      </c>
      <c r="Z293" s="42">
        <f t="shared" ca="1" si="106"/>
        <v>1.035329452819799E-4</v>
      </c>
      <c r="AA293" s="42">
        <f t="shared" ca="1" si="107"/>
        <v>4.9818436526057841</v>
      </c>
      <c r="AB293" s="42">
        <f t="shared" ca="1" si="108"/>
        <v>2.7332897808946411E-4</v>
      </c>
      <c r="AC293" s="42">
        <f t="shared" ca="1" si="109"/>
        <v>2.0347602512007503</v>
      </c>
      <c r="AD293" s="42">
        <f t="shared" ca="1" si="110"/>
        <v>5.3875835446899698E-4</v>
      </c>
      <c r="AE293" s="42">
        <f t="shared" ca="1" si="111"/>
        <v>0.53792680648236091</v>
      </c>
      <c r="AF293" s="42">
        <f t="shared" ca="1" si="112"/>
        <v>7.6046172833187564E-4</v>
      </c>
      <c r="AG293" s="42">
        <f t="shared" ca="1" si="113"/>
        <v>2.1777073117765465E-2</v>
      </c>
      <c r="AH293" s="42">
        <f t="shared" ca="1" si="114"/>
        <v>8.5643091449755086E-4</v>
      </c>
      <c r="AI293" s="42">
        <f t="shared" ca="1" si="115"/>
        <v>0.16951178091356886</v>
      </c>
      <c r="AJ293" s="42">
        <f t="shared" ca="1" si="116"/>
        <v>8.2778750143970169E-4</v>
      </c>
      <c r="AK293" s="42">
        <f t="shared" ca="1" si="117"/>
        <v>1.0831507909483351</v>
      </c>
      <c r="AL293" s="42">
        <f t="shared" ca="1" si="118"/>
        <v>6.7074116955385444E-4</v>
      </c>
      <c r="AM293" s="42">
        <f t="shared" ca="1" si="119"/>
        <v>3.2124885900496323</v>
      </c>
      <c r="AN293" s="42">
        <f t="shared" ca="1" si="120"/>
        <v>4.1079124952546087E-4</v>
      </c>
    </row>
    <row r="294" spans="3:40" x14ac:dyDescent="0.35">
      <c r="C294" s="13">
        <v>249</v>
      </c>
      <c r="D294" s="26">
        <f t="shared" si="122"/>
        <v>16.616182910031636</v>
      </c>
      <c r="E294" s="26">
        <f t="shared" si="122"/>
        <v>16.71618291003163</v>
      </c>
      <c r="F294" s="31"/>
      <c r="G294" s="31"/>
      <c r="H294" s="13">
        <v>249</v>
      </c>
      <c r="I294" s="26">
        <f t="shared" si="94"/>
        <v>9.1654826294115992</v>
      </c>
      <c r="J294" s="26">
        <f t="shared" si="121"/>
        <v>2.5452996968787711</v>
      </c>
      <c r="K294" s="26">
        <f t="shared" si="121"/>
        <v>6.7142558787696576</v>
      </c>
      <c r="L294" s="26">
        <f t="shared" ca="1" si="121"/>
        <v>4.604429403450931</v>
      </c>
      <c r="M294" s="30"/>
      <c r="N294" s="30"/>
      <c r="O294" s="26">
        <f t="shared" ca="1" si="95"/>
        <v>6.7142558787696576</v>
      </c>
      <c r="P294" s="26">
        <f t="shared" ca="1" si="96"/>
        <v>1.8079735940148105E-4</v>
      </c>
      <c r="Q294" s="42">
        <f t="shared" ca="1" si="97"/>
        <v>6.7142558787696576</v>
      </c>
      <c r="R294" s="42">
        <f t="shared" ca="1" si="98"/>
        <v>1.8079735940148105E-4</v>
      </c>
      <c r="S294" s="42">
        <f t="shared" ca="1" si="99"/>
        <v>11.041710180426765</v>
      </c>
      <c r="T294" s="42">
        <f t="shared" ca="1" si="100"/>
        <v>6.6749290379842615E-5</v>
      </c>
      <c r="U294" s="42">
        <f t="shared" ca="1" si="101"/>
        <v>13.823032264958702</v>
      </c>
      <c r="V294" s="42">
        <f t="shared" ca="1" si="102"/>
        <v>3.5181507489493138E-5</v>
      </c>
      <c r="W294" s="42">
        <f t="shared" ca="1" si="103"/>
        <v>13.06466933712167</v>
      </c>
      <c r="X294" s="42">
        <f t="shared" ca="1" si="104"/>
        <v>4.1893894755388264E-5</v>
      </c>
      <c r="Y294" s="42">
        <f t="shared" ca="1" si="105"/>
        <v>9.3448619994067084</v>
      </c>
      <c r="Z294" s="42">
        <f t="shared" ca="1" si="106"/>
        <v>9.8657810075560845E-5</v>
      </c>
      <c r="AA294" s="42">
        <f t="shared" ca="1" si="107"/>
        <v>5.1067149713905371</v>
      </c>
      <c r="AB294" s="42">
        <f t="shared" ca="1" si="108"/>
        <v>2.6178585330353433E-4</v>
      </c>
      <c r="AC294" s="42">
        <f t="shared" ca="1" si="109"/>
        <v>2.1076378786732559</v>
      </c>
      <c r="AD294" s="42">
        <f t="shared" ca="1" si="110"/>
        <v>5.2222046025952634E-4</v>
      </c>
      <c r="AE294" s="42">
        <f t="shared" ca="1" si="111"/>
        <v>0.56928221127402967</v>
      </c>
      <c r="AF294" s="42">
        <f t="shared" ca="1" si="112"/>
        <v>7.441996302965893E-4</v>
      </c>
      <c r="AG294" s="42">
        <f t="shared" ca="1" si="113"/>
        <v>2.7594456684867735E-2</v>
      </c>
      <c r="AH294" s="42">
        <f t="shared" ca="1" si="114"/>
        <v>8.4305949767456178E-4</v>
      </c>
      <c r="AI294" s="42">
        <f t="shared" ca="1" si="115"/>
        <v>0.15400436171303136</v>
      </c>
      <c r="AJ294" s="42">
        <f t="shared" ca="1" si="116"/>
        <v>8.1887428812417852E-4</v>
      </c>
      <c r="AK294" s="42">
        <f t="shared" ca="1" si="117"/>
        <v>1.0360794419890409</v>
      </c>
      <c r="AL294" s="42">
        <f t="shared" ca="1" si="118"/>
        <v>6.6835888659155535E-4</v>
      </c>
      <c r="AM294" s="42">
        <f t="shared" ca="1" si="119"/>
        <v>3.1168793408998368</v>
      </c>
      <c r="AN294" s="42">
        <f t="shared" ca="1" si="120"/>
        <v>4.1393270063961116E-4</v>
      </c>
    </row>
    <row r="295" spans="3:40" x14ac:dyDescent="0.35">
      <c r="C295" s="44">
        <v>250</v>
      </c>
      <c r="D295" s="26">
        <f t="shared" si="122"/>
        <v>16.791538595853929</v>
      </c>
      <c r="E295" s="26">
        <f t="shared" si="122"/>
        <v>16.891538595853923</v>
      </c>
      <c r="F295" s="31"/>
      <c r="G295" s="31"/>
      <c r="H295" s="13">
        <v>250</v>
      </c>
      <c r="I295" s="26">
        <f t="shared" si="94"/>
        <v>9.1373007934237247</v>
      </c>
      <c r="J295" s="26">
        <f t="shared" si="121"/>
        <v>2.511824176504307</v>
      </c>
      <c r="K295" s="26">
        <f t="shared" si="121"/>
        <v>6.5735990437930036</v>
      </c>
      <c r="L295" s="26">
        <f t="shared" ca="1" si="121"/>
        <v>4.5969845428075349</v>
      </c>
      <c r="M295" s="30"/>
      <c r="N295" s="30"/>
      <c r="O295" s="26">
        <f t="shared" ca="1" si="95"/>
        <v>6.5735990437930036</v>
      </c>
      <c r="P295" s="26">
        <f t="shared" ca="1" si="96"/>
        <v>1.842926763969066E-4</v>
      </c>
      <c r="Q295" s="42">
        <f t="shared" ca="1" si="97"/>
        <v>6.5735990437930036</v>
      </c>
      <c r="R295" s="42">
        <f t="shared" ca="1" si="98"/>
        <v>1.842926763969066E-4</v>
      </c>
      <c r="S295" s="42">
        <f t="shared" ca="1" si="99"/>
        <v>10.907287564464962</v>
      </c>
      <c r="T295" s="42">
        <f t="shared" ca="1" si="100"/>
        <v>6.794214049798714E-5</v>
      </c>
      <c r="U295" s="42">
        <f t="shared" ca="1" si="101"/>
        <v>13.781865288485863</v>
      </c>
      <c r="V295" s="42">
        <f t="shared" ca="1" si="102"/>
        <v>3.5049469798031812E-5</v>
      </c>
      <c r="W295" s="42">
        <f t="shared" ca="1" si="103"/>
        <v>13.14877390017576</v>
      </c>
      <c r="X295" s="42">
        <f t="shared" ca="1" si="104"/>
        <v>4.0549975066206014E-5</v>
      </c>
      <c r="Y295" s="42">
        <f t="shared" ca="1" si="105"/>
        <v>9.4913300208053215</v>
      </c>
      <c r="Z295" s="42">
        <f t="shared" ca="1" si="106"/>
        <v>9.4131500032056651E-5</v>
      </c>
      <c r="AA295" s="42">
        <f t="shared" ca="1" si="107"/>
        <v>5.2331289221990298</v>
      </c>
      <c r="AB295" s="42">
        <f t="shared" ca="1" si="108"/>
        <v>2.5093144603075722E-4</v>
      </c>
      <c r="AC295" s="42">
        <f t="shared" ca="1" si="109"/>
        <v>2.1821973620974924</v>
      </c>
      <c r="AD295" s="42">
        <f t="shared" ca="1" si="110"/>
        <v>5.0658023988462569E-4</v>
      </c>
      <c r="AE295" s="42">
        <f t="shared" ca="1" si="111"/>
        <v>0.60172456859620538</v>
      </c>
      <c r="AF295" s="42">
        <f t="shared" ca="1" si="112"/>
        <v>7.2894628113685475E-4</v>
      </c>
      <c r="AG295" s="42">
        <f t="shared" ca="1" si="113"/>
        <v>3.4112533762228232E-2</v>
      </c>
      <c r="AH295" s="42">
        <f t="shared" ca="1" si="114"/>
        <v>8.3072394363024253E-4</v>
      </c>
      <c r="AI295" s="42">
        <f t="shared" ca="1" si="115"/>
        <v>0.13929901471789091</v>
      </c>
      <c r="AJ295" s="42">
        <f t="shared" ca="1" si="116"/>
        <v>8.1084544254873868E-4</v>
      </c>
      <c r="AK295" s="42">
        <f t="shared" ca="1" si="117"/>
        <v>0.99034262328878409</v>
      </c>
      <c r="AL295" s="42">
        <f t="shared" ca="1" si="118"/>
        <v>6.6655151396785421E-4</v>
      </c>
      <c r="AM295" s="42">
        <f t="shared" ca="1" si="119"/>
        <v>3.0230614809215623</v>
      </c>
      <c r="AN295" s="42">
        <f t="shared" ca="1" si="120"/>
        <v>4.1740902356759242E-4</v>
      </c>
    </row>
    <row r="296" spans="3:40" x14ac:dyDescent="0.35">
      <c r="C296" s="44">
        <v>251</v>
      </c>
      <c r="D296" s="26">
        <f t="shared" si="122"/>
        <v>16.956249259593566</v>
      </c>
      <c r="E296" s="26">
        <f t="shared" si="122"/>
        <v>17.056249259593564</v>
      </c>
      <c r="F296" s="31"/>
      <c r="G296" s="31"/>
      <c r="H296" s="13">
        <v>251</v>
      </c>
      <c r="I296" s="26">
        <f t="shared" si="94"/>
        <v>9.1116566679321291</v>
      </c>
      <c r="J296" s="26">
        <f t="shared" si="121"/>
        <v>2.4818092367577513</v>
      </c>
      <c r="K296" s="26">
        <f t="shared" si="121"/>
        <v>6.4339862041849871</v>
      </c>
      <c r="L296" s="26">
        <f t="shared" ca="1" si="121"/>
        <v>4.5890138468443853</v>
      </c>
      <c r="M296" s="30"/>
      <c r="N296" s="30"/>
      <c r="O296" s="26">
        <f t="shared" ca="1" si="95"/>
        <v>6.4339862041849871</v>
      </c>
      <c r="P296" s="26">
        <f t="shared" ca="1" si="96"/>
        <v>1.8803925481376897E-4</v>
      </c>
      <c r="Q296" s="42">
        <f t="shared" ca="1" si="97"/>
        <v>6.4339862041849871</v>
      </c>
      <c r="R296" s="42">
        <f t="shared" ca="1" si="98"/>
        <v>1.8803925481376897E-4</v>
      </c>
      <c r="S296" s="42">
        <f t="shared" ca="1" si="99"/>
        <v>10.7712422956347</v>
      </c>
      <c r="T296" s="42">
        <f t="shared" ca="1" si="100"/>
        <v>6.9266447172772441E-5</v>
      </c>
      <c r="U296" s="42">
        <f t="shared" ca="1" si="101"/>
        <v>13.736515909962204</v>
      </c>
      <c r="V296" s="42">
        <f t="shared" ca="1" si="102"/>
        <v>3.4994158202821256E-5</v>
      </c>
      <c r="W296" s="42">
        <f t="shared" ca="1" si="103"/>
        <v>13.229306928459723</v>
      </c>
      <c r="X296" s="42">
        <f t="shared" ca="1" si="104"/>
        <v>3.9329321036658489E-5</v>
      </c>
      <c r="Y296" s="42">
        <f t="shared" ca="1" si="105"/>
        <v>9.6372197133616293</v>
      </c>
      <c r="Z296" s="42">
        <f t="shared" ca="1" si="106"/>
        <v>8.9934261033568699E-5</v>
      </c>
      <c r="AA296" s="42">
        <f t="shared" ca="1" si="107"/>
        <v>5.3610521261910584</v>
      </c>
      <c r="AB296" s="42">
        <f t="shared" ca="1" si="108"/>
        <v>2.4073649284302057E-4</v>
      </c>
      <c r="AC296" s="42">
        <f t="shared" ca="1" si="109"/>
        <v>2.2584533056097347</v>
      </c>
      <c r="AD296" s="42">
        <f t="shared" ca="1" si="110"/>
        <v>4.9181504646223591E-4</v>
      </c>
      <c r="AE296" s="42">
        <f t="shared" ca="1" si="111"/>
        <v>0.63527337769382586</v>
      </c>
      <c r="AF296" s="42">
        <f t="shared" ca="1" si="112"/>
        <v>7.1469345358664618E-4</v>
      </c>
      <c r="AG296" s="42">
        <f t="shared" ca="1" si="113"/>
        <v>4.1336720971212812E-2</v>
      </c>
      <c r="AH296" s="42">
        <f t="shared" ca="1" si="114"/>
        <v>8.1943303772713527E-4</v>
      </c>
      <c r="AI296" s="42">
        <f t="shared" ca="1" si="115"/>
        <v>0.12538433359225137</v>
      </c>
      <c r="AJ296" s="42">
        <f t="shared" ca="1" si="116"/>
        <v>8.0372727844449604E-4</v>
      </c>
      <c r="AK296" s="42">
        <f t="shared" ca="1" si="117"/>
        <v>0.94591903083033801</v>
      </c>
      <c r="AL296" s="42">
        <f t="shared" ca="1" si="118"/>
        <v>6.6535777899603683E-4</v>
      </c>
      <c r="AM296" s="42">
        <f t="shared" ca="1" si="119"/>
        <v>2.9310323768164315</v>
      </c>
      <c r="AN296" s="42">
        <f t="shared" ca="1" si="120"/>
        <v>4.2125387046390073E-4</v>
      </c>
    </row>
    <row r="297" spans="3:40" x14ac:dyDescent="0.35">
      <c r="C297" s="13">
        <v>252</v>
      </c>
      <c r="D297" s="26">
        <f t="shared" si="122"/>
        <v>17.109524989217135</v>
      </c>
      <c r="E297" s="26">
        <f t="shared" si="122"/>
        <v>17.209524989217133</v>
      </c>
      <c r="F297" s="31"/>
      <c r="G297" s="31"/>
      <c r="H297" s="13">
        <v>252</v>
      </c>
      <c r="I297" s="26">
        <f t="shared" si="94"/>
        <v>9.0881357738445665</v>
      </c>
      <c r="J297" s="26">
        <f t="shared" si="121"/>
        <v>2.4552864352478276</v>
      </c>
      <c r="K297" s="26">
        <f t="shared" si="121"/>
        <v>6.2954748546898829</v>
      </c>
      <c r="L297" s="26">
        <f t="shared" ca="1" si="121"/>
        <v>4.5805165124656577</v>
      </c>
      <c r="M297" s="30"/>
      <c r="N297" s="30"/>
      <c r="O297" s="26">
        <f t="shared" ca="1" si="95"/>
        <v>6.2954748546898829</v>
      </c>
      <c r="P297" s="26">
        <f t="shared" ca="1" si="96"/>
        <v>1.9205845208087628E-4</v>
      </c>
      <c r="Q297" s="42">
        <f t="shared" ca="1" si="97"/>
        <v>6.2954748546898829</v>
      </c>
      <c r="R297" s="42">
        <f t="shared" ca="1" si="98"/>
        <v>1.9205845208087628E-4</v>
      </c>
      <c r="S297" s="42">
        <f t="shared" ca="1" si="99"/>
        <v>10.633681299723918</v>
      </c>
      <c r="T297" s="42">
        <f t="shared" ca="1" si="100"/>
        <v>7.0731485593346293E-5</v>
      </c>
      <c r="U297" s="42">
        <f t="shared" ca="1" si="101"/>
        <v>13.687028728010281</v>
      </c>
      <c r="V297" s="42">
        <f t="shared" ca="1" si="102"/>
        <v>3.5016927496888759E-5</v>
      </c>
      <c r="W297" s="42">
        <f t="shared" ca="1" si="103"/>
        <v>13.306192132534974</v>
      </c>
      <c r="X297" s="42">
        <f t="shared" ca="1" si="104"/>
        <v>3.8226250065317462E-5</v>
      </c>
      <c r="Y297" s="42">
        <f t="shared" ca="1" si="105"/>
        <v>9.7824306639384826</v>
      </c>
      <c r="Z297" s="42">
        <f t="shared" ca="1" si="106"/>
        <v>8.6047418050761134E-5</v>
      </c>
      <c r="AA297" s="42">
        <f t="shared" ca="1" si="107"/>
        <v>5.4904488776902491</v>
      </c>
      <c r="AB297" s="42">
        <f t="shared" ca="1" si="108"/>
        <v>2.3117242138780605E-4</v>
      </c>
      <c r="AC297" s="42">
        <f t="shared" ca="1" si="109"/>
        <v>2.3364194990353178</v>
      </c>
      <c r="AD297" s="42">
        <f t="shared" ca="1" si="110"/>
        <v>4.7790212305631318E-4</v>
      </c>
      <c r="AE297" s="42">
        <f t="shared" ca="1" si="111"/>
        <v>0.66994841926970905</v>
      </c>
      <c r="AF297" s="42">
        <f t="shared" ca="1" si="112"/>
        <v>7.0143279609520374E-4</v>
      </c>
      <c r="AG297" s="42">
        <f t="shared" ca="1" si="113"/>
        <v>4.9272996962208389E-2</v>
      </c>
      <c r="AH297" s="42">
        <f t="shared" ca="1" si="114"/>
        <v>8.091957815438912E-4</v>
      </c>
      <c r="AI297" s="42">
        <f t="shared" ca="1" si="115"/>
        <v>0.1122494337433597</v>
      </c>
      <c r="AJ297" s="42">
        <f t="shared" ca="1" si="116"/>
        <v>7.9754641349594972E-4</v>
      </c>
      <c r="AK297" s="42">
        <f t="shared" ca="1" si="117"/>
        <v>0.90278739106866335</v>
      </c>
      <c r="AL297" s="42">
        <f t="shared" ca="1" si="118"/>
        <v>6.6481708329720664E-4</v>
      </c>
      <c r="AM297" s="42">
        <f t="shared" ca="1" si="119"/>
        <v>2.8407880266410408</v>
      </c>
      <c r="AN297" s="42">
        <f t="shared" ca="1" si="120"/>
        <v>4.2550249119345138E-4</v>
      </c>
    </row>
    <row r="298" spans="3:40" x14ac:dyDescent="0.35">
      <c r="C298" s="44">
        <v>253</v>
      </c>
      <c r="D298" s="26">
        <f t="shared" si="122"/>
        <v>17.250610222383862</v>
      </c>
      <c r="E298" s="26">
        <f t="shared" si="122"/>
        <v>17.35061022238386</v>
      </c>
      <c r="F298" s="31"/>
      <c r="G298" s="31"/>
      <c r="H298" s="13">
        <v>253</v>
      </c>
      <c r="I298" s="26">
        <f t="shared" si="94"/>
        <v>9.0663254733992371</v>
      </c>
      <c r="J298" s="26">
        <f t="shared" si="121"/>
        <v>2.4322902381451859</v>
      </c>
      <c r="K298" s="26">
        <f t="shared" si="121"/>
        <v>6.1581200370482616</v>
      </c>
      <c r="L298" s="26">
        <f t="shared" ca="1" si="121"/>
        <v>4.5714922344443494</v>
      </c>
      <c r="M298" s="30"/>
      <c r="N298" s="30"/>
      <c r="O298" s="26">
        <f t="shared" ca="1" si="95"/>
        <v>6.1581200370482616</v>
      </c>
      <c r="P298" s="26">
        <f t="shared" ca="1" si="96"/>
        <v>1.9637316434350911E-4</v>
      </c>
      <c r="Q298" s="42">
        <f t="shared" ca="1" si="97"/>
        <v>6.1581200370482616</v>
      </c>
      <c r="R298" s="42">
        <f t="shared" ca="1" si="98"/>
        <v>1.9637316434350911E-4</v>
      </c>
      <c r="S298" s="42">
        <f t="shared" ca="1" si="99"/>
        <v>10.494711304805938</v>
      </c>
      <c r="T298" s="42">
        <f t="shared" ca="1" si="100"/>
        <v>7.2347413894762298E-5</v>
      </c>
      <c r="U298" s="42">
        <f t="shared" ca="1" si="101"/>
        <v>13.633452263779327</v>
      </c>
      <c r="V298" s="42">
        <f t="shared" ca="1" si="102"/>
        <v>3.5119547833282834E-5</v>
      </c>
      <c r="W298" s="42">
        <f t="shared" ca="1" si="103"/>
        <v>13.379356290149049</v>
      </c>
      <c r="X298" s="42">
        <f t="shared" ca="1" si="104"/>
        <v>3.7235613441326367E-5</v>
      </c>
      <c r="Y298" s="42">
        <f t="shared" ca="1" si="105"/>
        <v>9.9268612455460747</v>
      </c>
      <c r="Z298" s="42">
        <f t="shared" ca="1" si="106"/>
        <v>8.2453295362552387E-5</v>
      </c>
      <c r="AA298" s="42">
        <f t="shared" ca="1" si="107"/>
        <v>5.6212811164263661</v>
      </c>
      <c r="AB298" s="42">
        <f t="shared" ca="1" si="108"/>
        <v>2.222112438740412E-4</v>
      </c>
      <c r="AC298" s="42">
        <f t="shared" ca="1" si="109"/>
        <v>2.4161088648635931</v>
      </c>
      <c r="AD298" s="42">
        <f t="shared" ca="1" si="110"/>
        <v>4.6481834024206562E-4</v>
      </c>
      <c r="AE298" s="42">
        <f t="shared" ca="1" si="111"/>
        <v>0.70576973512148267</v>
      </c>
      <c r="AF298" s="42">
        <f t="shared" ca="1" si="112"/>
        <v>6.8915540804436858E-4</v>
      </c>
      <c r="AG298" s="42">
        <f t="shared" ca="1" si="113"/>
        <v>5.7927899870671665E-2</v>
      </c>
      <c r="AH298" s="42">
        <f t="shared" ca="1" si="114"/>
        <v>8.0002093555467998E-4</v>
      </c>
      <c r="AI298" s="42">
        <f t="shared" ca="1" si="115"/>
        <v>9.988395803411855E-2</v>
      </c>
      <c r="AJ298" s="42">
        <f t="shared" ca="1" si="116"/>
        <v>7.9232935477458876E-4</v>
      </c>
      <c r="AK298" s="42">
        <f t="shared" ca="1" si="117"/>
        <v>0.86092649100876828</v>
      </c>
      <c r="AL298" s="42">
        <f t="shared" ca="1" si="118"/>
        <v>6.6496914308536307E-4</v>
      </c>
      <c r="AM298" s="42">
        <f t="shared" ca="1" si="119"/>
        <v>2.7523231166544382</v>
      </c>
      <c r="AN298" s="42">
        <f t="shared" ca="1" si="120"/>
        <v>4.3019150529235794E-4</v>
      </c>
    </row>
    <row r="299" spans="3:40" x14ac:dyDescent="0.35">
      <c r="C299" s="44">
        <v>254</v>
      </c>
      <c r="D299" s="26">
        <f t="shared" si="122"/>
        <v>17.378788413939553</v>
      </c>
      <c r="E299" s="26">
        <f t="shared" si="122"/>
        <v>17.478788413939551</v>
      </c>
      <c r="F299" s="31"/>
      <c r="G299" s="31"/>
      <c r="H299" s="13">
        <v>254</v>
      </c>
      <c r="I299" s="26">
        <f t="shared" si="94"/>
        <v>9.0458168271260995</v>
      </c>
      <c r="J299" s="26">
        <f t="shared" si="121"/>
        <v>2.4128566405271945</v>
      </c>
      <c r="K299" s="26">
        <f t="shared" si="121"/>
        <v>6.021974338880872</v>
      </c>
      <c r="L299" s="26">
        <f t="shared" ca="1" si="121"/>
        <v>4.5619412160002693</v>
      </c>
      <c r="M299" s="30"/>
      <c r="N299" s="30"/>
      <c r="O299" s="26">
        <f t="shared" ca="1" si="95"/>
        <v>6.021974338880872</v>
      </c>
      <c r="P299" s="26">
        <f t="shared" ca="1" si="96"/>
        <v>2.0100776307553048E-4</v>
      </c>
      <c r="Q299" s="42">
        <f t="shared" ca="1" si="97"/>
        <v>6.021974338880872</v>
      </c>
      <c r="R299" s="42">
        <f t="shared" ca="1" si="98"/>
        <v>2.0100776307553048E-4</v>
      </c>
      <c r="S299" s="42">
        <f t="shared" ca="1" si="99"/>
        <v>10.354438701561852</v>
      </c>
      <c r="T299" s="42">
        <f t="shared" ca="1" si="100"/>
        <v>7.4125288088704299E-5</v>
      </c>
      <c r="U299" s="42">
        <f t="shared" ca="1" si="101"/>
        <v>13.575838874756249</v>
      </c>
      <c r="V299" s="42">
        <f t="shared" ca="1" si="102"/>
        <v>3.5304200178908598E-5</v>
      </c>
      <c r="W299" s="42">
        <f t="shared" ca="1" si="103"/>
        <v>13.44872937189597</v>
      </c>
      <c r="X299" s="42">
        <f t="shared" ca="1" si="104"/>
        <v>3.6352754807931388E-5</v>
      </c>
      <c r="Y299" s="42">
        <f t="shared" ca="1" si="105"/>
        <v>10.070408730304903</v>
      </c>
      <c r="Z299" s="42">
        <f t="shared" ca="1" si="106"/>
        <v>7.9135142983509669E-5</v>
      </c>
      <c r="AA299" s="42">
        <f t="shared" ca="1" si="107"/>
        <v>5.753508402851895</v>
      </c>
      <c r="AB299" s="42">
        <f t="shared" ca="1" si="108"/>
        <v>2.1382546450119747E-4</v>
      </c>
      <c r="AC299" s="42">
        <f t="shared" ca="1" si="109"/>
        <v>2.4975334044897823</v>
      </c>
      <c r="AD299" s="42">
        <f t="shared" ca="1" si="110"/>
        <v>4.5253994941647882E-4</v>
      </c>
      <c r="AE299" s="42">
        <f t="shared" ca="1" si="111"/>
        <v>0.74275760678632008</v>
      </c>
      <c r="AF299" s="42">
        <f t="shared" ca="1" si="112"/>
        <v>6.7785140996657429E-4</v>
      </c>
      <c r="AG299" s="42">
        <f t="shared" ca="1" si="113"/>
        <v>6.7308524482782725E-2</v>
      </c>
      <c r="AH299" s="42">
        <f t="shared" ca="1" si="114"/>
        <v>7.9191653675725446E-4</v>
      </c>
      <c r="AI299" s="42">
        <f t="shared" ca="1" si="115"/>
        <v>8.8278082072475866E-2</v>
      </c>
      <c r="AJ299" s="42">
        <f t="shared" ca="1" si="116"/>
        <v>7.8810204823368348E-4</v>
      </c>
      <c r="AK299" s="42">
        <f t="shared" ca="1" si="117"/>
        <v>0.82031520712960038</v>
      </c>
      <c r="AL299" s="42">
        <f t="shared" ca="1" si="118"/>
        <v>6.658535870715255E-4</v>
      </c>
      <c r="AM299" s="42">
        <f t="shared" ca="1" si="119"/>
        <v>2.6656310780953905</v>
      </c>
      <c r="AN299" s="42">
        <f t="shared" ca="1" si="120"/>
        <v>4.3535862882286894E-4</v>
      </c>
    </row>
    <row r="300" spans="3:40" x14ac:dyDescent="0.35">
      <c r="C300" s="13">
        <v>255</v>
      </c>
      <c r="D300" s="26">
        <f t="shared" si="122"/>
        <v>17.493386530445179</v>
      </c>
      <c r="E300" s="26">
        <f t="shared" si="122"/>
        <v>17.59338653044518</v>
      </c>
      <c r="F300" s="31"/>
      <c r="G300" s="31"/>
      <c r="H300" s="13">
        <v>255</v>
      </c>
      <c r="I300" s="26">
        <f t="shared" si="94"/>
        <v>9.0262063717443617</v>
      </c>
      <c r="J300" s="26">
        <f t="shared" si="121"/>
        <v>2.3970217293142677</v>
      </c>
      <c r="K300" s="26">
        <f t="shared" si="121"/>
        <v>5.8870878966915283</v>
      </c>
      <c r="L300" s="26">
        <f t="shared" ca="1" si="121"/>
        <v>4.5518641782654434</v>
      </c>
      <c r="M300" s="30"/>
      <c r="N300" s="30"/>
      <c r="O300" s="26">
        <f t="shared" ca="1" si="95"/>
        <v>5.8870878966915283</v>
      </c>
      <c r="P300" s="26">
        <f t="shared" ca="1" si="96"/>
        <v>2.0598800269128057E-4</v>
      </c>
      <c r="Q300" s="42">
        <f t="shared" ca="1" si="97"/>
        <v>5.8870878966915283</v>
      </c>
      <c r="R300" s="42">
        <f t="shared" ca="1" si="98"/>
        <v>2.0598800269128057E-4</v>
      </c>
      <c r="S300" s="42">
        <f t="shared" ca="1" si="99"/>
        <v>10.212969406785287</v>
      </c>
      <c r="T300" s="42">
        <f t="shared" ca="1" si="100"/>
        <v>7.6077069574565669E-5</v>
      </c>
      <c r="U300" s="42">
        <f t="shared" ca="1" si="101"/>
        <v>13.514244662121184</v>
      </c>
      <c r="V300" s="42">
        <f t="shared" ca="1" si="102"/>
        <v>3.5573471615365602E-5</v>
      </c>
      <c r="W300" s="42">
        <f t="shared" ca="1" si="103"/>
        <v>13.514244662121188</v>
      </c>
      <c r="X300" s="42">
        <f t="shared" ca="1" si="104"/>
        <v>3.5573471615365562E-5</v>
      </c>
      <c r="Y300" s="42">
        <f t="shared" ca="1" si="105"/>
        <v>10.212969406785279</v>
      </c>
      <c r="Z300" s="42">
        <f t="shared" ca="1" si="106"/>
        <v>7.6077069574565791E-5</v>
      </c>
      <c r="AA300" s="42">
        <f t="shared" ca="1" si="107"/>
        <v>5.8870878966915239</v>
      </c>
      <c r="AB300" s="42">
        <f t="shared" ca="1" si="108"/>
        <v>2.0598800269128079E-4</v>
      </c>
      <c r="AC300" s="42">
        <f t="shared" ca="1" si="109"/>
        <v>2.5807041437893505</v>
      </c>
      <c r="AD300" s="42">
        <f t="shared" ca="1" si="110"/>
        <v>4.4104235849614704E-4</v>
      </c>
      <c r="AE300" s="42">
        <f t="shared" ca="1" si="111"/>
        <v>0.78093253316898037</v>
      </c>
      <c r="AF300" s="42">
        <f t="shared" ca="1" si="112"/>
        <v>6.6750951842585481E-4</v>
      </c>
      <c r="AG300" s="42">
        <f t="shared" ca="1" si="113"/>
        <v>7.7422519097719536E-2</v>
      </c>
      <c r="AH300" s="42">
        <f t="shared" ca="1" si="114"/>
        <v>7.8488940075938714E-4</v>
      </c>
      <c r="AI300" s="42">
        <f t="shared" ca="1" si="115"/>
        <v>7.7422519097720466E-2</v>
      </c>
      <c r="AJ300" s="42">
        <f t="shared" ca="1" si="116"/>
        <v>7.8488940075938692E-4</v>
      </c>
      <c r="AK300" s="42">
        <f t="shared" ca="1" si="117"/>
        <v>0.78093253316898281</v>
      </c>
      <c r="AL300" s="42">
        <f t="shared" ca="1" si="118"/>
        <v>6.6750951842585449E-4</v>
      </c>
      <c r="AM300" s="42">
        <f t="shared" ca="1" si="119"/>
        <v>2.5807041437893496</v>
      </c>
      <c r="AN300" s="42">
        <f t="shared" ca="1" si="120"/>
        <v>4.4104235849614715E-4</v>
      </c>
    </row>
    <row r="301" spans="3:40" x14ac:dyDescent="0.35">
      <c r="C301" s="44">
        <v>256</v>
      </c>
      <c r="D301" s="26">
        <f t="shared" si="122"/>
        <v>17.593779336545033</v>
      </c>
      <c r="E301" s="26">
        <f t="shared" si="122"/>
        <v>17.693779336545031</v>
      </c>
      <c r="F301" s="31"/>
      <c r="G301" s="31"/>
      <c r="H301" s="13">
        <v>256</v>
      </c>
      <c r="I301" s="26">
        <f t="shared" si="94"/>
        <v>9.0070978193064342</v>
      </c>
      <c r="J301" s="26">
        <f t="shared" si="121"/>
        <v>2.3848202126901632</v>
      </c>
      <c r="K301" s="26">
        <f t="shared" si="121"/>
        <v>5.753508402851903</v>
      </c>
      <c r="L301" s="26">
        <f t="shared" ca="1" si="121"/>
        <v>4.541262368578499</v>
      </c>
      <c r="M301" s="30"/>
      <c r="N301" s="30"/>
      <c r="O301" s="26">
        <f t="shared" ca="1" si="95"/>
        <v>5.753508402851903</v>
      </c>
      <c r="P301" s="26">
        <f t="shared" ca="1" si="96"/>
        <v>2.1134089823873664E-4</v>
      </c>
      <c r="Q301" s="42">
        <f t="shared" ca="1" si="97"/>
        <v>5.753508402851903</v>
      </c>
      <c r="R301" s="42">
        <f t="shared" ca="1" si="98"/>
        <v>2.1134089823873664E-4</v>
      </c>
      <c r="S301" s="42">
        <f t="shared" ca="1" si="99"/>
        <v>10.070408730304909</v>
      </c>
      <c r="T301" s="42">
        <f t="shared" ca="1" si="100"/>
        <v>7.8215624314905351E-5</v>
      </c>
      <c r="U301" s="42">
        <f t="shared" ca="1" si="101"/>
        <v>13.448729371895967</v>
      </c>
      <c r="V301" s="42">
        <f t="shared" ca="1" si="102"/>
        <v>3.593035035599218E-5</v>
      </c>
      <c r="W301" s="42">
        <f t="shared" ca="1" si="103"/>
        <v>13.575838874756256</v>
      </c>
      <c r="X301" s="42">
        <f t="shared" ca="1" si="104"/>
        <v>3.4893979511822495E-5</v>
      </c>
      <c r="Y301" s="42">
        <f t="shared" ca="1" si="105"/>
        <v>10.354438701561845</v>
      </c>
      <c r="Z301" s="42">
        <f t="shared" ca="1" si="106"/>
        <v>7.3263981927579116E-5</v>
      </c>
      <c r="AA301" s="42">
        <f t="shared" ca="1" si="107"/>
        <v>6.0219743388808666</v>
      </c>
      <c r="AB301" s="42">
        <f t="shared" ca="1" si="108"/>
        <v>1.9867213337027034E-4</v>
      </c>
      <c r="AC301" s="42">
        <f t="shared" ca="1" si="109"/>
        <v>2.6656310780953927</v>
      </c>
      <c r="AD301" s="42">
        <f t="shared" ca="1" si="110"/>
        <v>4.3029993591289366E-4</v>
      </c>
      <c r="AE301" s="42">
        <f t="shared" ca="1" si="111"/>
        <v>0.82031520712959805</v>
      </c>
      <c r="AF301" s="42">
        <f t="shared" ca="1" si="112"/>
        <v>6.5811663505771674E-4</v>
      </c>
      <c r="AG301" s="42">
        <f t="shared" ca="1" si="113"/>
        <v>8.8278082072474465E-2</v>
      </c>
      <c r="AH301" s="42">
        <f t="shared" ca="1" si="114"/>
        <v>7.789446180605042E-4</v>
      </c>
      <c r="AI301" s="42">
        <f t="shared" ca="1" si="115"/>
        <v>6.7308524482783336E-2</v>
      </c>
      <c r="AJ301" s="42">
        <f t="shared" ca="1" si="116"/>
        <v>7.8271478375509706E-4</v>
      </c>
      <c r="AK301" s="42">
        <f t="shared" ca="1" si="117"/>
        <v>0.74275760678632297</v>
      </c>
      <c r="AL301" s="42">
        <f t="shared" ca="1" si="118"/>
        <v>6.6997504805573719E-4</v>
      </c>
      <c r="AM301" s="42">
        <f t="shared" ca="1" si="119"/>
        <v>2.4975334044897832</v>
      </c>
      <c r="AN301" s="42">
        <f t="shared" ca="1" si="120"/>
        <v>4.4728161644215974E-4</v>
      </c>
    </row>
    <row r="302" spans="3:40" x14ac:dyDescent="0.35">
      <c r="C302" s="44">
        <v>257</v>
      </c>
      <c r="D302" s="26">
        <f t="shared" ref="D302:E333" si="123">D$29+D$30*COS($C302/180*PI())+D$31*SIN($C302/180*PI())+D$32*COS(2*$C302/180*PI())+D$33*SIN(2*$C302/180*PI())+D$34*COS(3*$C302/180*PI())+D$35*SIN(3*$C302/180*PI())+D$36*COS(4*$C302/180*PI())+D$37*SIN(4*$C302/180*PI())+D$38*COS(5*$C302/180*PI())+D$39*SIN(5*$C302/180*PI())+D$40*COS(6*$C302/180*PI())</f>
        <v>17.679393439024707</v>
      </c>
      <c r="E302" s="26">
        <f t="shared" si="123"/>
        <v>17.779393439024705</v>
      </c>
      <c r="F302" s="31"/>
      <c r="G302" s="31"/>
      <c r="H302" s="13">
        <v>257</v>
      </c>
      <c r="I302" s="26">
        <f t="shared" ref="I302:I365" si="124">I$29+I$30*COS($H302/180*PI())+I$31*SIN($H302/180*PI())+I$32*COS(2*$H302/180*PI())+I$33*SIN(2*$H302/180*PI())+I$34*COS(3*$H302/180*PI())+I$35*SIN(3*$H302/180*PI())+I$36*COS(4*$H302/180*PI())+I$37*SIN(4*$H302/180*PI())+I$38*COS(5*$H302/180*PI())+I$39*SIN(5*$H302/180*PI())+I$40*COS(6*$H302/180*PI())</f>
        <v>8.9881036786784421</v>
      </c>
      <c r="J302" s="26">
        <f t="shared" si="121"/>
        <v>2.3762839403115885</v>
      </c>
      <c r="K302" s="26">
        <f t="shared" si="121"/>
        <v>5.6212811164263723</v>
      </c>
      <c r="L302" s="26">
        <f t="shared" ca="1" si="121"/>
        <v>4.5301375675540791</v>
      </c>
      <c r="M302" s="30"/>
      <c r="N302" s="30"/>
      <c r="O302" s="26">
        <f t="shared" ref="O302:O365" ca="1" si="125">OFFSET(K302,360-$C$4,0)</f>
        <v>5.6212811164263723</v>
      </c>
      <c r="P302" s="26">
        <f t="shared" ref="P302:P365" ca="1" si="126">J302/100/30*10^(-0.1*O302)</f>
        <v>2.1709457279950906E-4</v>
      </c>
      <c r="Q302" s="42">
        <f t="shared" ref="Q302:Q365" ca="1" si="127">OFFSET(K302,360-0,0)</f>
        <v>5.6212811164263723</v>
      </c>
      <c r="R302" s="42">
        <f t="shared" ref="R302:R365" ca="1" si="128">J302/100/30*10^(-0.1*Q302)</f>
        <v>2.1709457279950906E-4</v>
      </c>
      <c r="S302" s="42">
        <f t="shared" ref="S302:S365" ca="1" si="129">OFFSET(K302,360-30,0)</f>
        <v>9.9268612455460872</v>
      </c>
      <c r="T302" s="42">
        <f t="shared" ref="T302:T365" ca="1" si="130">J302/100/30*10^(-0.1*S302)</f>
        <v>8.0554712806484249E-5</v>
      </c>
      <c r="U302" s="42">
        <f t="shared" ref="U302:U365" ca="1" si="131">OFFSET(K302,360-60,0)</f>
        <v>13.379356290149044</v>
      </c>
      <c r="V302" s="42">
        <f t="shared" ref="V302:V365" ca="1" si="132">J302/100/30*10^(-0.1*U302)</f>
        <v>3.6378220345837127E-5</v>
      </c>
      <c r="W302" s="42">
        <f t="shared" ref="W302:W365" ca="1" si="133">OFFSET(K302,360-90,0)</f>
        <v>13.633452263779333</v>
      </c>
      <c r="X302" s="42">
        <f t="shared" ref="X302:X365" ca="1" si="134">J302/100/30*10^(-0.1*W302)</f>
        <v>3.4310879597524871E-5</v>
      </c>
      <c r="Y302" s="42">
        <f t="shared" ref="Y302:Y365" ca="1" si="135">OFFSET(K302,360-120,0)</f>
        <v>10.49471130480593</v>
      </c>
      <c r="Z302" s="42">
        <f t="shared" ref="Z302:Z365" ca="1" si="136">J302/100/30*10^(-0.1*Y302)</f>
        <v>7.0681530955902898E-5</v>
      </c>
      <c r="AA302" s="42">
        <f t="shared" ref="AA302:AA365" ca="1" si="137">OFFSET(K302,360-150,0)</f>
        <v>6.1581200370482509</v>
      </c>
      <c r="AB302" s="42">
        <f t="shared" ref="AB302:AB365" ca="1" si="138">J302/100/30*10^(-0.1*AA302)</f>
        <v>1.9185144495481709E-4</v>
      </c>
      <c r="AC302" s="42">
        <f t="shared" ref="AC302:AC365" ca="1" si="139">OFFSET(K302,360-180,0)</f>
        <v>2.7523231166544404</v>
      </c>
      <c r="AD302" s="42">
        <f t="shared" ref="AD302:AD365" ca="1" si="140">J302/100/30*10^(-0.1*AC302)</f>
        <v>4.202858479850864E-4</v>
      </c>
      <c r="AE302" s="42">
        <f t="shared" ref="AE302:AE365" ca="1" si="141">OFFSET(K302,360-210,0)</f>
        <v>0.86092649100876717</v>
      </c>
      <c r="AF302" s="42">
        <f t="shared" ref="AF302:AF365" ca="1" si="142">J302/100/30*10^(-0.1*AE302)</f>
        <v>6.4965745893939917E-4</v>
      </c>
      <c r="AG302" s="42">
        <f t="shared" ref="AG302:AG365" ca="1" si="143">OFFSET(K302,360-240,0)</f>
        <v>9.9883958034117107E-2</v>
      </c>
      <c r="AH302" s="42">
        <f t="shared" ref="AH302:AH365" ca="1" si="144">J302/100/30*10^(-0.1*AG302)</f>
        <v>7.7408505434946892E-4</v>
      </c>
      <c r="AI302" s="42">
        <f t="shared" ref="AI302:AI365" ca="1" si="145">OFFSET(K302,360-270,0)</f>
        <v>5.7927899870672817E-2</v>
      </c>
      <c r="AJ302" s="42">
        <f t="shared" ref="AJ302:AJ365" ca="1" si="146">J302/100/30*10^(-0.1*AI302)</f>
        <v>7.8159952757996497E-4</v>
      </c>
      <c r="AK302" s="42">
        <f t="shared" ref="AK302:AK365" ca="1" si="147">OFFSET(K302,360-300,0)</f>
        <v>0.70576973512148589</v>
      </c>
      <c r="AL302" s="42">
        <f t="shared" ref="AL302:AL365" ca="1" si="148">J302/100/30*10^(-0.1*AK302)</f>
        <v>6.7328680715486209E-4</v>
      </c>
      <c r="AM302" s="42">
        <f t="shared" ref="AM302:AM365" ca="1" si="149">OFFSET(K302,360-330,0)</f>
        <v>2.4161088648635909</v>
      </c>
      <c r="AN302" s="42">
        <f t="shared" ref="AN302:AN365" ca="1" si="150">J302/100/30*10^(-0.1*AM302)</f>
        <v>4.5411535998344041E-4</v>
      </c>
    </row>
    <row r="303" spans="3:40" x14ac:dyDescent="0.35">
      <c r="C303" s="13">
        <v>258</v>
      </c>
      <c r="D303" s="26">
        <f t="shared" si="123"/>
        <v>17.749711055770611</v>
      </c>
      <c r="E303" s="26">
        <f t="shared" si="123"/>
        <v>17.849711055770609</v>
      </c>
      <c r="F303" s="31"/>
      <c r="G303" s="31"/>
      <c r="H303" s="13">
        <v>258</v>
      </c>
      <c r="I303" s="26">
        <f t="shared" si="124"/>
        <v>8.9688468011017619</v>
      </c>
      <c r="J303" s="26">
        <f t="shared" si="121"/>
        <v>2.3714404387254602</v>
      </c>
      <c r="K303" s="26">
        <f t="shared" si="121"/>
        <v>5.4904488776902554</v>
      </c>
      <c r="L303" s="26">
        <f t="shared" ca="1" si="121"/>
        <v>4.5184920948781677</v>
      </c>
      <c r="M303" s="30"/>
      <c r="N303" s="30"/>
      <c r="O303" s="26">
        <f t="shared" ca="1" si="125"/>
        <v>5.4904488776902554</v>
      </c>
      <c r="P303" s="26">
        <f t="shared" ca="1" si="126"/>
        <v>2.2327807482135597E-4</v>
      </c>
      <c r="Q303" s="42">
        <f t="shared" ca="1" si="127"/>
        <v>5.4904488776902554</v>
      </c>
      <c r="R303" s="42">
        <f t="shared" ca="1" si="128"/>
        <v>2.2327807482135597E-4</v>
      </c>
      <c r="S303" s="42">
        <f t="shared" ca="1" si="129"/>
        <v>9.7824306639384968</v>
      </c>
      <c r="T303" s="42">
        <f t="shared" ca="1" si="130"/>
        <v>8.3108970050939346E-5</v>
      </c>
      <c r="U303" s="42">
        <f t="shared" ca="1" si="131"/>
        <v>13.306192132534967</v>
      </c>
      <c r="V303" s="42">
        <f t="shared" ca="1" si="132"/>
        <v>3.6920855312172852E-5</v>
      </c>
      <c r="W303" s="42">
        <f t="shared" ca="1" si="133"/>
        <v>13.687028728010288</v>
      </c>
      <c r="X303" s="42">
        <f t="shared" ca="1" si="134"/>
        <v>3.3821128449177286E-5</v>
      </c>
      <c r="Y303" s="42">
        <f t="shared" ca="1" si="135"/>
        <v>10.633681299723914</v>
      </c>
      <c r="Z303" s="42">
        <f t="shared" ca="1" si="136"/>
        <v>6.8316063991229729E-5</v>
      </c>
      <c r="AA303" s="42">
        <f t="shared" ca="1" si="137"/>
        <v>6.295474854689874</v>
      </c>
      <c r="AB303" s="42">
        <f t="shared" ca="1" si="138"/>
        <v>1.8549981514382253E-4</v>
      </c>
      <c r="AC303" s="42">
        <f t="shared" ca="1" si="139"/>
        <v>2.8407880266410452</v>
      </c>
      <c r="AD303" s="42">
        <f t="shared" ca="1" si="140"/>
        <v>4.1097193382764059E-4</v>
      </c>
      <c r="AE303" s="42">
        <f t="shared" ca="1" si="141"/>
        <v>0.9027873910686619</v>
      </c>
      <c r="AF303" s="42">
        <f t="shared" ca="1" si="142"/>
        <v>6.4211413098422276E-4</v>
      </c>
      <c r="AG303" s="42">
        <f t="shared" ca="1" si="143"/>
        <v>0.1122494337433593</v>
      </c>
      <c r="AH303" s="42">
        <f t="shared" ca="1" si="144"/>
        <v>7.7031086457896242E-4</v>
      </c>
      <c r="AI303" s="42">
        <f t="shared" ca="1" si="145"/>
        <v>4.9272996962209263E-2</v>
      </c>
      <c r="AJ303" s="42">
        <f t="shared" ca="1" si="146"/>
        <v>7.8156241636448572E-4</v>
      </c>
      <c r="AK303" s="42">
        <f t="shared" ca="1" si="147"/>
        <v>0.66994841926971238</v>
      </c>
      <c r="AL303" s="42">
        <f t="shared" ca="1" si="148"/>
        <v>6.7747944754174339E-4</v>
      </c>
      <c r="AM303" s="42">
        <f t="shared" ca="1" si="149"/>
        <v>2.3364194990353164</v>
      </c>
      <c r="AN303" s="42">
        <f t="shared" ca="1" si="150"/>
        <v>4.6158216169760234E-4</v>
      </c>
    </row>
    <row r="304" spans="3:40" x14ac:dyDescent="0.35">
      <c r="C304" s="44">
        <v>259</v>
      </c>
      <c r="D304" s="26">
        <f t="shared" si="123"/>
        <v>17.804273478512997</v>
      </c>
      <c r="E304" s="26">
        <f t="shared" si="123"/>
        <v>17.904273478512994</v>
      </c>
      <c r="F304" s="31"/>
      <c r="G304" s="31"/>
      <c r="H304" s="13">
        <v>259</v>
      </c>
      <c r="I304" s="26">
        <f t="shared" si="124"/>
        <v>8.9489618521027285</v>
      </c>
      <c r="J304" s="26">
        <f t="shared" si="121"/>
        <v>2.3703114862238999</v>
      </c>
      <c r="K304" s="26">
        <f t="shared" si="121"/>
        <v>5.3610521261910575</v>
      </c>
      <c r="L304" s="26">
        <f t="shared" ca="1" si="121"/>
        <v>4.5063288137855437</v>
      </c>
      <c r="M304" s="30"/>
      <c r="N304" s="30"/>
      <c r="O304" s="26">
        <f t="shared" ca="1" si="125"/>
        <v>5.3610521261910575</v>
      </c>
      <c r="P304" s="26">
        <f t="shared" ca="1" si="126"/>
        <v>2.2992116625552205E-4</v>
      </c>
      <c r="Q304" s="42">
        <f t="shared" ca="1" si="127"/>
        <v>5.3610521261910575</v>
      </c>
      <c r="R304" s="42">
        <f t="shared" ca="1" si="128"/>
        <v>2.2992116625552205E-4</v>
      </c>
      <c r="S304" s="42">
        <f t="shared" ca="1" si="129"/>
        <v>9.6372197133616435</v>
      </c>
      <c r="T304" s="42">
        <f t="shared" ca="1" si="130"/>
        <v>8.5893874829563824E-5</v>
      </c>
      <c r="U304" s="42">
        <f t="shared" ca="1" si="131"/>
        <v>13.229306928459716</v>
      </c>
      <c r="V304" s="42">
        <f t="shared" ca="1" si="132"/>
        <v>3.7562412137834464E-5</v>
      </c>
      <c r="W304" s="42">
        <f t="shared" ca="1" si="133"/>
        <v>13.736515909962211</v>
      </c>
      <c r="X304" s="42">
        <f t="shared" ca="1" si="134"/>
        <v>3.3422010809842055E-5</v>
      </c>
      <c r="Y304" s="42">
        <f t="shared" ca="1" si="135"/>
        <v>10.771242295634694</v>
      </c>
      <c r="Z304" s="42">
        <f t="shared" ca="1" si="136"/>
        <v>6.615458308070174E-5</v>
      </c>
      <c r="AA304" s="42">
        <f t="shared" ca="1" si="137"/>
        <v>6.4339862041849774</v>
      </c>
      <c r="AB304" s="42">
        <f t="shared" ca="1" si="138"/>
        <v>1.7959140410337915E-4</v>
      </c>
      <c r="AC304" s="42">
        <f t="shared" ca="1" si="139"/>
        <v>2.9310323768164293</v>
      </c>
      <c r="AD304" s="42">
        <f t="shared" ca="1" si="140"/>
        <v>4.0232862098672366E-4</v>
      </c>
      <c r="AE304" s="42">
        <f t="shared" ca="1" si="141"/>
        <v>0.94591903083033579</v>
      </c>
      <c r="AF304" s="42">
        <f t="shared" ca="1" si="142"/>
        <v>6.3546591842935859E-4</v>
      </c>
      <c r="AG304" s="42">
        <f t="shared" ca="1" si="143"/>
        <v>0.12538433359225035</v>
      </c>
      <c r="AH304" s="42">
        <f t="shared" ca="1" si="144"/>
        <v>7.6761903037208276E-4</v>
      </c>
      <c r="AI304" s="42">
        <f t="shared" ca="1" si="145"/>
        <v>4.1336720971213665E-2</v>
      </c>
      <c r="AJ304" s="42">
        <f t="shared" ca="1" si="146"/>
        <v>7.8261919278429994E-4</v>
      </c>
      <c r="AK304" s="42">
        <f t="shared" ca="1" si="147"/>
        <v>0.63527337769382763</v>
      </c>
      <c r="AL304" s="42">
        <f t="shared" ca="1" si="148"/>
        <v>6.8258513872668355E-4</v>
      </c>
      <c r="AM304" s="42">
        <f t="shared" ca="1" si="149"/>
        <v>2.2584533056097333</v>
      </c>
      <c r="AN304" s="42">
        <f t="shared" ca="1" si="150"/>
        <v>4.6971976591163284E-4</v>
      </c>
    </row>
    <row r="305" spans="3:40" x14ac:dyDescent="0.35">
      <c r="C305" s="44">
        <v>260</v>
      </c>
      <c r="D305" s="26">
        <f t="shared" si="123"/>
        <v>17.842684200202036</v>
      </c>
      <c r="E305" s="26">
        <f t="shared" si="123"/>
        <v>17.942684200202031</v>
      </c>
      <c r="F305" s="31"/>
      <c r="G305" s="31"/>
      <c r="H305" s="13">
        <v>260</v>
      </c>
      <c r="I305" s="26">
        <f t="shared" si="124"/>
        <v>8.9280967124055461</v>
      </c>
      <c r="J305" s="26">
        <f t="shared" si="121"/>
        <v>2.3729117508793127</v>
      </c>
      <c r="K305" s="26">
        <f t="shared" si="121"/>
        <v>5.2331289221990289</v>
      </c>
      <c r="L305" s="26">
        <f t="shared" ca="1" si="121"/>
        <v>4.4936511341809942</v>
      </c>
      <c r="M305" s="30"/>
      <c r="N305" s="30"/>
      <c r="O305" s="26">
        <f t="shared" ca="1" si="125"/>
        <v>5.2331289221990289</v>
      </c>
      <c r="P305" s="26">
        <f t="shared" ca="1" si="126"/>
        <v>2.3705408305297473E-4</v>
      </c>
      <c r="Q305" s="42">
        <f t="shared" ca="1" si="127"/>
        <v>5.2331289221990289</v>
      </c>
      <c r="R305" s="42">
        <f t="shared" ca="1" si="128"/>
        <v>2.3705408305297473E-4</v>
      </c>
      <c r="S305" s="42">
        <f t="shared" ca="1" si="129"/>
        <v>9.4913300208053304</v>
      </c>
      <c r="T305" s="42">
        <f t="shared" ca="1" si="130"/>
        <v>8.8925707716063196E-5</v>
      </c>
      <c r="U305" s="42">
        <f t="shared" ca="1" si="131"/>
        <v>13.148773900175755</v>
      </c>
      <c r="V305" s="42">
        <f t="shared" ca="1" si="132"/>
        <v>3.8307423438520485E-5</v>
      </c>
      <c r="W305" s="42">
        <f t="shared" ca="1" si="133"/>
        <v>13.781865288485866</v>
      </c>
      <c r="X305" s="42">
        <f t="shared" ca="1" si="134"/>
        <v>3.3111114831924861E-5</v>
      </c>
      <c r="Y305" s="42">
        <f t="shared" ca="1" si="135"/>
        <v>10.907287564464955</v>
      </c>
      <c r="Z305" s="42">
        <f t="shared" ca="1" si="136"/>
        <v>6.4184708896279982E-5</v>
      </c>
      <c r="AA305" s="42">
        <f t="shared" ca="1" si="137"/>
        <v>6.5735990437929903</v>
      </c>
      <c r="AB305" s="42">
        <f t="shared" ca="1" si="138"/>
        <v>1.741006641761933E-4</v>
      </c>
      <c r="AC305" s="42">
        <f t="shared" ca="1" si="139"/>
        <v>3.0230614809215623</v>
      </c>
      <c r="AD305" s="42">
        <f t="shared" ca="1" si="140"/>
        <v>3.9432488396741157E-4</v>
      </c>
      <c r="AE305" s="42">
        <f t="shared" ca="1" si="141"/>
        <v>0.99034262328878342</v>
      </c>
      <c r="AF305" s="42">
        <f t="shared" ca="1" si="142"/>
        <v>6.2968894672473332E-4</v>
      </c>
      <c r="AG305" s="42">
        <f t="shared" ca="1" si="143"/>
        <v>0.13929901471788861</v>
      </c>
      <c r="AH305" s="42">
        <f t="shared" ca="1" si="144"/>
        <v>7.6600292996962486E-4</v>
      </c>
      <c r="AI305" s="42">
        <f t="shared" ca="1" si="145"/>
        <v>3.4112533762228586E-2</v>
      </c>
      <c r="AJ305" s="42">
        <f t="shared" ca="1" si="146"/>
        <v>7.8478208228744859E-4</v>
      </c>
      <c r="AK305" s="42">
        <f t="shared" ca="1" si="147"/>
        <v>0.60172456859620849</v>
      </c>
      <c r="AL305" s="42">
        <f t="shared" ca="1" si="148"/>
        <v>6.8863307091687688E-4</v>
      </c>
      <c r="AM305" s="42">
        <f t="shared" ca="1" si="149"/>
        <v>2.1821973620974879</v>
      </c>
      <c r="AN305" s="42">
        <f t="shared" ca="1" si="150"/>
        <v>4.7856462853956827E-4</v>
      </c>
    </row>
    <row r="306" spans="3:40" x14ac:dyDescent="0.35">
      <c r="C306" s="13">
        <v>261</v>
      </c>
      <c r="D306" s="26">
        <f t="shared" si="123"/>
        <v>17.864611680117982</v>
      </c>
      <c r="E306" s="26">
        <f t="shared" si="123"/>
        <v>17.964611680117979</v>
      </c>
      <c r="F306" s="31"/>
      <c r="G306" s="31"/>
      <c r="H306" s="13">
        <v>261</v>
      </c>
      <c r="I306" s="26">
        <f t="shared" si="124"/>
        <v>8.9059138107545728</v>
      </c>
      <c r="J306" s="26">
        <f t="shared" si="121"/>
        <v>2.3792475147200265</v>
      </c>
      <c r="K306" s="26">
        <f t="shared" si="121"/>
        <v>5.1067149713905371</v>
      </c>
      <c r="L306" s="26">
        <f t="shared" ca="1" si="121"/>
        <v>4.4804630143718533</v>
      </c>
      <c r="M306" s="30"/>
      <c r="N306" s="30"/>
      <c r="O306" s="26">
        <f t="shared" ca="1" si="125"/>
        <v>5.1067149713905371</v>
      </c>
      <c r="P306" s="26">
        <f t="shared" ca="1" si="126"/>
        <v>2.4470727027747774E-4</v>
      </c>
      <c r="Q306" s="42">
        <f t="shared" ca="1" si="127"/>
        <v>5.1067149713905371</v>
      </c>
      <c r="R306" s="42">
        <f t="shared" ca="1" si="128"/>
        <v>2.4470727027747774E-4</v>
      </c>
      <c r="S306" s="42">
        <f t="shared" ca="1" si="129"/>
        <v>9.3448619994067155</v>
      </c>
      <c r="T306" s="42">
        <f t="shared" ca="1" si="130"/>
        <v>9.222149742045801E-5</v>
      </c>
      <c r="U306" s="42">
        <f t="shared" ca="1" si="131"/>
        <v>13.064669337121662</v>
      </c>
      <c r="V306" s="42">
        <f t="shared" ca="1" si="132"/>
        <v>3.9160789238662093E-5</v>
      </c>
      <c r="W306" s="42">
        <f t="shared" ca="1" si="133"/>
        <v>13.823032264958705</v>
      </c>
      <c r="X306" s="42">
        <f t="shared" ca="1" si="134"/>
        <v>3.2886309757992825E-5</v>
      </c>
      <c r="Y306" s="42">
        <f t="shared" ca="1" si="135"/>
        <v>11.04171018042676</v>
      </c>
      <c r="Z306" s="42">
        <f t="shared" ca="1" si="136"/>
        <v>6.2394649808945516E-5</v>
      </c>
      <c r="AA306" s="42">
        <f t="shared" ca="1" si="137"/>
        <v>6.7142558787696469</v>
      </c>
      <c r="AB306" s="42">
        <f t="shared" ca="1" si="138"/>
        <v>1.6900236484977129E-4</v>
      </c>
      <c r="AC306" s="42">
        <f t="shared" ca="1" si="139"/>
        <v>3.116879340899839</v>
      </c>
      <c r="AD306" s="42">
        <f t="shared" ca="1" si="140"/>
        <v>3.8692824678596192E-4</v>
      </c>
      <c r="AE306" s="42">
        <f t="shared" ca="1" si="141"/>
        <v>1.0360794419890373</v>
      </c>
      <c r="AF306" s="42">
        <f t="shared" ca="1" si="142"/>
        <v>6.2475598524370634E-4</v>
      </c>
      <c r="AG306" s="42">
        <f t="shared" ca="1" si="143"/>
        <v>0.15400436171302953</v>
      </c>
      <c r="AH306" s="42">
        <f t="shared" ca="1" si="144"/>
        <v>7.6545194944105583E-4</v>
      </c>
      <c r="AI306" s="42">
        <f t="shared" ca="1" si="145"/>
        <v>2.759445668486827E-2</v>
      </c>
      <c r="AJ306" s="42">
        <f t="shared" ca="1" si="146"/>
        <v>7.8805934604205105E-4</v>
      </c>
      <c r="AK306" s="42">
        <f t="shared" ca="1" si="147"/>
        <v>0.56928221127403156</v>
      </c>
      <c r="AL306" s="42">
        <f t="shared" ca="1" si="148"/>
        <v>6.9564897328593632E-4</v>
      </c>
      <c r="AM306" s="42">
        <f t="shared" ca="1" si="149"/>
        <v>2.1076378786732519</v>
      </c>
      <c r="AN306" s="42">
        <f t="shared" ca="1" si="150"/>
        <v>4.8815144783620566E-4</v>
      </c>
    </row>
    <row r="307" spans="3:40" x14ac:dyDescent="0.35">
      <c r="C307" s="44">
        <v>262</v>
      </c>
      <c r="D307" s="26">
        <f t="shared" si="123"/>
        <v>17.869791722334821</v>
      </c>
      <c r="E307" s="26">
        <f t="shared" si="123"/>
        <v>17.969791722334815</v>
      </c>
      <c r="F307" s="31"/>
      <c r="G307" s="31"/>
      <c r="H307" s="13">
        <v>262</v>
      </c>
      <c r="I307" s="26">
        <f t="shared" si="124"/>
        <v>8.8820913916679221</v>
      </c>
      <c r="J307" s="26">
        <f t="shared" si="121"/>
        <v>2.3893155059394244</v>
      </c>
      <c r="K307" s="26">
        <f t="shared" si="121"/>
        <v>4.9818436526057903</v>
      </c>
      <c r="L307" s="26">
        <f t="shared" ca="1" si="121"/>
        <v>4.4667689613855419</v>
      </c>
      <c r="M307" s="30"/>
      <c r="N307" s="30"/>
      <c r="O307" s="26">
        <f t="shared" ca="1" si="125"/>
        <v>4.9818436526057903</v>
      </c>
      <c r="P307" s="26">
        <f t="shared" ca="1" si="126"/>
        <v>2.5291109480480971E-4</v>
      </c>
      <c r="Q307" s="42">
        <f t="shared" ca="1" si="127"/>
        <v>4.9818436526057903</v>
      </c>
      <c r="R307" s="42">
        <f t="shared" ca="1" si="128"/>
        <v>2.5291109480480971E-4</v>
      </c>
      <c r="S307" s="42">
        <f t="shared" ca="1" si="129"/>
        <v>9.1979147400103116</v>
      </c>
      <c r="T307" s="42">
        <f t="shared" ca="1" si="130"/>
        <v>9.5798955246748245E-5</v>
      </c>
      <c r="U307" s="42">
        <f t="shared" ca="1" si="131"/>
        <v>12.977072465831464</v>
      </c>
      <c r="V307" s="42">
        <f t="shared" ca="1" si="132"/>
        <v>4.0127767658978171E-5</v>
      </c>
      <c r="W307" s="42">
        <f t="shared" ca="1" si="133"/>
        <v>13.859976242786518</v>
      </c>
      <c r="X307" s="42">
        <f t="shared" ca="1" si="134"/>
        <v>3.2745725925063115E-5</v>
      </c>
      <c r="Y307" s="42">
        <f t="shared" ca="1" si="135"/>
        <v>11.174403162628309</v>
      </c>
      <c r="Z307" s="42">
        <f t="shared" ca="1" si="136"/>
        <v>6.0773175641455735E-5</v>
      </c>
      <c r="AA307" s="42">
        <f t="shared" ca="1" si="137"/>
        <v>6.8558967667332817</v>
      </c>
      <c r="AB307" s="42">
        <f t="shared" ca="1" si="138"/>
        <v>1.6427163138613913E-4</v>
      </c>
      <c r="AC307" s="42">
        <f t="shared" ca="1" si="139"/>
        <v>3.2124885900496358</v>
      </c>
      <c r="AD307" s="42">
        <f t="shared" ca="1" si="140"/>
        <v>3.8010482964493585E-4</v>
      </c>
      <c r="AE307" s="42">
        <f t="shared" ca="1" si="141"/>
        <v>1.0831507909483338</v>
      </c>
      <c r="AF307" s="42">
        <f t="shared" ca="1" si="142"/>
        <v>6.2063629223755201E-4</v>
      </c>
      <c r="AG307" s="42">
        <f t="shared" ca="1" si="143"/>
        <v>0.16951178091356744</v>
      </c>
      <c r="AH307" s="42">
        <f t="shared" ca="1" si="144"/>
        <v>7.6595114326417381E-4</v>
      </c>
      <c r="AI307" s="42">
        <f t="shared" ca="1" si="145"/>
        <v>2.1777073117766849E-2</v>
      </c>
      <c r="AJ307" s="42">
        <f t="shared" ca="1" si="146"/>
        <v>7.9245487150419883E-4</v>
      </c>
      <c r="AK307" s="42">
        <f t="shared" ca="1" si="147"/>
        <v>0.53792680648236268</v>
      </c>
      <c r="AL307" s="42">
        <f t="shared" ca="1" si="148"/>
        <v>7.0365465679464413E-4</v>
      </c>
      <c r="AM307" s="42">
        <f t="shared" ca="1" si="149"/>
        <v>2.0347602512007485</v>
      </c>
      <c r="AN307" s="42">
        <f t="shared" ca="1" si="150"/>
        <v>4.9851269417687972E-4</v>
      </c>
    </row>
    <row r="308" spans="3:40" x14ac:dyDescent="0.35">
      <c r="C308" s="44">
        <v>263</v>
      </c>
      <c r="D308" s="26">
        <f t="shared" si="123"/>
        <v>17.858029445922174</v>
      </c>
      <c r="E308" s="26">
        <f t="shared" si="123"/>
        <v>17.958029445922172</v>
      </c>
      <c r="F308" s="31"/>
      <c r="G308" s="31"/>
      <c r="H308" s="13">
        <v>263</v>
      </c>
      <c r="I308" s="26">
        <f t="shared" si="124"/>
        <v>8.8563247211264571</v>
      </c>
      <c r="J308" s="26">
        <f t="shared" si="121"/>
        <v>2.4031018596901501</v>
      </c>
      <c r="K308" s="26">
        <f t="shared" si="121"/>
        <v>4.8585460485206795</v>
      </c>
      <c r="L308" s="26">
        <f t="shared" ca="1" si="121"/>
        <v>4.4525740298520535</v>
      </c>
      <c r="M308" s="30"/>
      <c r="N308" s="30"/>
      <c r="O308" s="26">
        <f t="shared" ca="1" si="125"/>
        <v>4.8585460485206795</v>
      </c>
      <c r="P308" s="26">
        <f t="shared" ca="1" si="126"/>
        <v>2.6169553928062015E-4</v>
      </c>
      <c r="Q308" s="42">
        <f t="shared" ca="1" si="127"/>
        <v>4.8585460485206795</v>
      </c>
      <c r="R308" s="42">
        <f t="shared" ca="1" si="128"/>
        <v>2.6169553928062015E-4</v>
      </c>
      <c r="S308" s="42">
        <f t="shared" ca="1" si="129"/>
        <v>9.0505859073817838</v>
      </c>
      <c r="T308" s="42">
        <f t="shared" ca="1" si="130"/>
        <v>9.9676397666056943E-5</v>
      </c>
      <c r="U308" s="42">
        <f t="shared" ca="1" si="131"/>
        <v>12.886065315747636</v>
      </c>
      <c r="V308" s="42">
        <f t="shared" ca="1" si="132"/>
        <v>4.1213964552812106E-5</v>
      </c>
      <c r="W308" s="42">
        <f t="shared" ca="1" si="133"/>
        <v>13.892660700002907</v>
      </c>
      <c r="X308" s="42">
        <f t="shared" ca="1" si="134"/>
        <v>3.2687736982345411E-5</v>
      </c>
      <c r="Y308" s="42">
        <f t="shared" ca="1" si="135"/>
        <v>11.305259620355578</v>
      </c>
      <c r="Z308" s="42">
        <f t="shared" ca="1" si="136"/>
        <v>5.9309595592905355E-5</v>
      </c>
      <c r="AA308" s="42">
        <f t="shared" ca="1" si="137"/>
        <v>6.99845932740614</v>
      </c>
      <c r="AB308" s="42">
        <f t="shared" ca="1" si="138"/>
        <v>1.5988399525249721E-4</v>
      </c>
      <c r="AC308" s="42">
        <f t="shared" ca="1" si="139"/>
        <v>3.3098904362117927</v>
      </c>
      <c r="AD308" s="42">
        <f t="shared" ca="1" si="140"/>
        <v>3.7381943882084566E-4</v>
      </c>
      <c r="AE308" s="42">
        <f t="shared" ca="1" si="141"/>
        <v>1.1315779734112965</v>
      </c>
      <c r="AF308" s="42">
        <f t="shared" ca="1" si="142"/>
        <v>6.172955233617473E-4</v>
      </c>
      <c r="AG308" s="42">
        <f t="shared" ca="1" si="143"/>
        <v>0.18583319424198166</v>
      </c>
      <c r="AH308" s="42">
        <f t="shared" ca="1" si="144"/>
        <v>7.6748095163546581E-4</v>
      </c>
      <c r="AI308" s="42">
        <f t="shared" ca="1" si="145"/>
        <v>1.6655530734039595E-2</v>
      </c>
      <c r="AJ308" s="42">
        <f t="shared" ca="1" si="146"/>
        <v>7.9796780900503073E-4</v>
      </c>
      <c r="AK308" s="42">
        <f t="shared" ca="1" si="147"/>
        <v>0.50763915583036268</v>
      </c>
      <c r="AL308" s="42">
        <f t="shared" ca="1" si="148"/>
        <v>7.1266759065490297E-4</v>
      </c>
      <c r="AM308" s="42">
        <f t="shared" ca="1" si="149"/>
        <v>1.9635491134638876</v>
      </c>
      <c r="AN308" s="42">
        <f t="shared" ca="1" si="150"/>
        <v>5.0967814737327803E-4</v>
      </c>
    </row>
    <row r="309" spans="3:40" x14ac:dyDescent="0.35">
      <c r="C309" s="13">
        <v>264</v>
      </c>
      <c r="D309" s="26">
        <f t="shared" si="123"/>
        <v>17.829200828260522</v>
      </c>
      <c r="E309" s="26">
        <f t="shared" si="123"/>
        <v>17.929200828260516</v>
      </c>
      <c r="F309" s="31"/>
      <c r="G309" s="31"/>
      <c r="H309" s="13">
        <v>264</v>
      </c>
      <c r="I309" s="26">
        <f t="shared" si="124"/>
        <v>8.8283272330567382</v>
      </c>
      <c r="J309" s="26">
        <f t="shared" si="121"/>
        <v>2.4205812264146567</v>
      </c>
      <c r="K309" s="26">
        <f t="shared" si="121"/>
        <v>4.7368509790715372</v>
      </c>
      <c r="L309" s="26">
        <f t="shared" ca="1" si="121"/>
        <v>4.4378838194379249</v>
      </c>
      <c r="M309" s="30"/>
      <c r="N309" s="30"/>
      <c r="O309" s="26">
        <f t="shared" ca="1" si="125"/>
        <v>4.7368509790715372</v>
      </c>
      <c r="P309" s="26">
        <f t="shared" ca="1" si="126"/>
        <v>2.7108988168774773E-4</v>
      </c>
      <c r="Q309" s="42">
        <f t="shared" ca="1" si="127"/>
        <v>4.7368509790715372</v>
      </c>
      <c r="R309" s="42">
        <f t="shared" ca="1" si="128"/>
        <v>2.7108988168774773E-4</v>
      </c>
      <c r="S309" s="42">
        <f t="shared" ca="1" si="129"/>
        <v>8.9029716411910567</v>
      </c>
      <c r="T309" s="42">
        <f t="shared" ca="1" si="130"/>
        <v>1.0387265725441196E-4</v>
      </c>
      <c r="U309" s="42">
        <f t="shared" ca="1" si="131"/>
        <v>12.791732581279662</v>
      </c>
      <c r="V309" s="42">
        <f t="shared" ca="1" si="132"/>
        <v>4.2425322058178053E-5</v>
      </c>
      <c r="W309" s="42">
        <f t="shared" ca="1" si="133"/>
        <v>13.921053254769626</v>
      </c>
      <c r="X309" s="42">
        <f t="shared" ca="1" si="134"/>
        <v>3.2710944219773709E-5</v>
      </c>
      <c r="Y309" s="42">
        <f t="shared" ca="1" si="135"/>
        <v>11.434172900749804</v>
      </c>
      <c r="Z309" s="42">
        <f t="shared" ca="1" si="136"/>
        <v>5.7993739823935457E-5</v>
      </c>
      <c r="AA309" s="42">
        <f t="shared" ca="1" si="137"/>
        <v>7.141878756848639</v>
      </c>
      <c r="AB309" s="42">
        <f t="shared" ca="1" si="138"/>
        <v>1.5581545429790465E-4</v>
      </c>
      <c r="AC309" s="42">
        <f t="shared" ca="1" si="139"/>
        <v>3.409084605101957</v>
      </c>
      <c r="AD309" s="42">
        <f t="shared" ca="1" si="140"/>
        <v>3.6803569789106949E-4</v>
      </c>
      <c r="AE309" s="42">
        <f t="shared" ca="1" si="141"/>
        <v>1.1813822594272214</v>
      </c>
      <c r="AF309" s="42">
        <f t="shared" ca="1" si="142"/>
        <v>6.1469570693045987E-4</v>
      </c>
      <c r="AG309" s="42">
        <f t="shared" ca="1" si="143"/>
        <v>0.20298103258494785</v>
      </c>
      <c r="AH309" s="42">
        <f t="shared" ca="1" si="144"/>
        <v>7.7001698101460049E-4</v>
      </c>
      <c r="AI309" s="42">
        <f t="shared" ca="1" si="145"/>
        <v>1.2225543499069135E-2</v>
      </c>
      <c r="AJ309" s="42">
        <f t="shared" ca="1" si="146"/>
        <v>8.0459226212834802E-4</v>
      </c>
      <c r="AK309" s="42">
        <f t="shared" ca="1" si="147"/>
        <v>0.47840038023670683</v>
      </c>
      <c r="AL309" s="42">
        <f t="shared" ca="1" si="148"/>
        <v>7.2270052118167502E-4</v>
      </c>
      <c r="AM309" s="42">
        <f t="shared" ca="1" si="149"/>
        <v>1.8939883885478692</v>
      </c>
      <c r="AN309" s="42">
        <f t="shared" ca="1" si="150"/>
        <v>5.216744502865502E-4</v>
      </c>
    </row>
    <row r="310" spans="3:40" x14ac:dyDescent="0.35">
      <c r="C310" s="44">
        <v>265</v>
      </c>
      <c r="D310" s="26">
        <f t="shared" si="123"/>
        <v>17.783253806034701</v>
      </c>
      <c r="E310" s="26">
        <f t="shared" si="123"/>
        <v>17.883253806034698</v>
      </c>
      <c r="F310" s="31"/>
      <c r="G310" s="31"/>
      <c r="H310" s="13">
        <v>265</v>
      </c>
      <c r="I310" s="26">
        <f t="shared" si="124"/>
        <v>8.7978316191987282</v>
      </c>
      <c r="J310" s="26">
        <f t="shared" si="121"/>
        <v>2.4417160448218467</v>
      </c>
      <c r="K310" s="26">
        <f t="shared" si="121"/>
        <v>4.6167850374710193</v>
      </c>
      <c r="L310" s="26">
        <f t="shared" ca="1" si="121"/>
        <v>4.4227044708248764</v>
      </c>
      <c r="M310" s="30"/>
      <c r="N310" s="30"/>
      <c r="O310" s="26">
        <f t="shared" ca="1" si="125"/>
        <v>4.6167850374710193</v>
      </c>
      <c r="P310" s="26">
        <f t="shared" ca="1" si="126"/>
        <v>2.8112236551025311E-4</v>
      </c>
      <c r="Q310" s="42">
        <f t="shared" ca="1" si="127"/>
        <v>4.6167850374710193</v>
      </c>
      <c r="R310" s="42">
        <f t="shared" ca="1" si="128"/>
        <v>2.8112236551025311E-4</v>
      </c>
      <c r="S310" s="42">
        <f t="shared" ca="1" si="129"/>
        <v>8.7551664618647216</v>
      </c>
      <c r="T310" s="42">
        <f t="shared" ca="1" si="130"/>
        <v>1.0840698251788672E-4</v>
      </c>
      <c r="U310" s="42">
        <f t="shared" ca="1" si="131"/>
        <v>12.694161480456435</v>
      </c>
      <c r="V310" s="42">
        <f t="shared" ca="1" si="132"/>
        <v>4.3768106068482067E-5</v>
      </c>
      <c r="W310" s="42">
        <f t="shared" ca="1" si="133"/>
        <v>13.94512572359965</v>
      </c>
      <c r="X310" s="42">
        <f t="shared" ca="1" si="134"/>
        <v>3.2814162914638371E-5</v>
      </c>
      <c r="Y310" s="42">
        <f t="shared" ca="1" si="135"/>
        <v>11.561036738593808</v>
      </c>
      <c r="Z310" s="42">
        <f t="shared" ca="1" si="136"/>
        <v>5.6815944200738256E-5</v>
      </c>
      <c r="AA310" s="42">
        <f t="shared" ca="1" si="137"/>
        <v>7.2860878462967804</v>
      </c>
      <c r="AB310" s="42">
        <f t="shared" ca="1" si="138"/>
        <v>1.5204254049497711E-4</v>
      </c>
      <c r="AC310" s="42">
        <f t="shared" ca="1" si="139"/>
        <v>3.5100692839024799</v>
      </c>
      <c r="AD310" s="42">
        <f t="shared" ca="1" si="140"/>
        <v>3.6271621752897385E-4</v>
      </c>
      <c r="AE310" s="42">
        <f t="shared" ca="1" si="141"/>
        <v>1.232584852240693</v>
      </c>
      <c r="AF310" s="42">
        <f t="shared" ca="1" si="142"/>
        <v>6.1279528782599217E-4</v>
      </c>
      <c r="AG310" s="42">
        <f t="shared" ca="1" si="143"/>
        <v>0.22096822868251753</v>
      </c>
      <c r="AH310" s="42">
        <f t="shared" ca="1" si="144"/>
        <v>7.7352985344326497E-4</v>
      </c>
      <c r="AI310" s="42">
        <f t="shared" ca="1" si="145"/>
        <v>8.4833934103039441E-3</v>
      </c>
      <c r="AJ310" s="42">
        <f t="shared" ca="1" si="146"/>
        <v>8.1231703890424312E-4</v>
      </c>
      <c r="AK310" s="42">
        <f t="shared" ca="1" si="147"/>
        <v>0.45019193747082792</v>
      </c>
      <c r="AL310" s="42">
        <f t="shared" ca="1" si="148"/>
        <v>7.337611412835661E-4</v>
      </c>
      <c r="AM310" s="42">
        <f t="shared" ca="1" si="149"/>
        <v>1.8260613393188527</v>
      </c>
      <c r="AN310" s="42">
        <f t="shared" ca="1" si="150"/>
        <v>5.3452468759316717E-4</v>
      </c>
    </row>
    <row r="311" spans="3:40" x14ac:dyDescent="0.35">
      <c r="C311" s="44">
        <v>266</v>
      </c>
      <c r="D311" s="26">
        <f t="shared" si="123"/>
        <v>17.720208921833684</v>
      </c>
      <c r="E311" s="26">
        <f t="shared" si="123"/>
        <v>17.820208921833679</v>
      </c>
      <c r="F311" s="31"/>
      <c r="G311" s="31"/>
      <c r="H311" s="13">
        <v>266</v>
      </c>
      <c r="I311" s="26">
        <f t="shared" si="124"/>
        <v>8.7645908645689978</v>
      </c>
      <c r="J311" s="26">
        <f t="shared" si="121"/>
        <v>2.4664559945574247</v>
      </c>
      <c r="K311" s="26">
        <f t="shared" si="121"/>
        <v>4.4983726286533381</v>
      </c>
      <c r="L311" s="26">
        <f t="shared" ca="1" si="121"/>
        <v>4.4070426602330883</v>
      </c>
      <c r="M311" s="30"/>
      <c r="N311" s="30"/>
      <c r="O311" s="26">
        <f t="shared" ca="1" si="125"/>
        <v>4.4983726286533381</v>
      </c>
      <c r="P311" s="26">
        <f t="shared" ca="1" si="126"/>
        <v>2.9181986605871023E-4</v>
      </c>
      <c r="Q311" s="42">
        <f t="shared" ca="1" si="127"/>
        <v>4.4983726286533381</v>
      </c>
      <c r="R311" s="42">
        <f t="shared" ca="1" si="128"/>
        <v>2.9181986605871023E-4</v>
      </c>
      <c r="S311" s="42">
        <f t="shared" ca="1" si="129"/>
        <v>8.607263181392538</v>
      </c>
      <c r="T311" s="42">
        <f t="shared" ca="1" si="130"/>
        <v>1.132989274243064E-4</v>
      </c>
      <c r="U311" s="42">
        <f t="shared" ca="1" si="131"/>
        <v>12.593441610526378</v>
      </c>
      <c r="V311" s="42">
        <f t="shared" ca="1" si="132"/>
        <v>4.5248892667400974E-5</v>
      </c>
      <c r="W311" s="42">
        <f t="shared" ca="1" si="133"/>
        <v>13.964854172144024</v>
      </c>
      <c r="X311" s="42">
        <f t="shared" ca="1" si="134"/>
        <v>3.2996410615892295E-5</v>
      </c>
      <c r="Y311" s="42">
        <f t="shared" ca="1" si="135"/>
        <v>11.685745407908959</v>
      </c>
      <c r="Z311" s="42">
        <f t="shared" ca="1" si="136"/>
        <v>5.5767037716693345E-5</v>
      </c>
      <c r="AA311" s="42">
        <f t="shared" ca="1" si="137"/>
        <v>7.4310170057048639</v>
      </c>
      <c r="AB311" s="42">
        <f t="shared" ca="1" si="138"/>
        <v>1.4854239300513293E-4</v>
      </c>
      <c r="AC311" s="42">
        <f t="shared" ca="1" si="139"/>
        <v>3.6128410652332015</v>
      </c>
      <c r="AD311" s="42">
        <f t="shared" ca="1" si="140"/>
        <v>3.5782280028122322E-4</v>
      </c>
      <c r="AE311" s="42">
        <f t="shared" ca="1" si="141"/>
        <v>1.2852068534892302</v>
      </c>
      <c r="AF311" s="42">
        <f t="shared" ca="1" si="142"/>
        <v>6.1154924072296649E-4</v>
      </c>
      <c r="AG311" s="42">
        <f t="shared" ca="1" si="143"/>
        <v>0.23980820950549728</v>
      </c>
      <c r="AH311" s="42">
        <f t="shared" ca="1" si="144"/>
        <v>7.7798512912325747E-4</v>
      </c>
      <c r="AI311" s="42">
        <f t="shared" ca="1" si="145"/>
        <v>5.4259319876677568E-3</v>
      </c>
      <c r="AJ311" s="42">
        <f t="shared" ca="1" si="146"/>
        <v>8.2112546998997307E-4</v>
      </c>
      <c r="AK311" s="42">
        <f t="shared" ca="1" si="147"/>
        <v>0.42299563880709812</v>
      </c>
      <c r="AL311" s="42">
        <f t="shared" ca="1" si="148"/>
        <v>7.4585181820919512E-4</v>
      </c>
      <c r="AM311" s="42">
        <f t="shared" ca="1" si="149"/>
        <v>1.7597506179553015</v>
      </c>
      <c r="AN311" s="42">
        <f t="shared" ca="1" si="150"/>
        <v>5.482479984907434E-4</v>
      </c>
    </row>
    <row r="312" spans="3:40" x14ac:dyDescent="0.35">
      <c r="C312" s="13">
        <v>267</v>
      </c>
      <c r="D312" s="26">
        <f t="shared" si="123"/>
        <v>17.640159507791044</v>
      </c>
      <c r="E312" s="26">
        <f t="shared" si="123"/>
        <v>17.740159507791041</v>
      </c>
      <c r="F312" s="31"/>
      <c r="G312" s="31"/>
      <c r="H312" s="13">
        <v>267</v>
      </c>
      <c r="I312" s="26">
        <f t="shared" si="124"/>
        <v>8.7283792302467642</v>
      </c>
      <c r="J312" s="26">
        <f t="shared" si="121"/>
        <v>2.4947376413559472</v>
      </c>
      <c r="K312" s="26">
        <f t="shared" si="121"/>
        <v>4.3816360099873197</v>
      </c>
      <c r="L312" s="26">
        <f t="shared" ca="1" si="121"/>
        <v>4.3909055924958862</v>
      </c>
      <c r="M312" s="30"/>
      <c r="N312" s="30"/>
      <c r="O312" s="26">
        <f t="shared" ca="1" si="125"/>
        <v>4.3816360099873197</v>
      </c>
      <c r="P312" s="26">
        <f t="shared" ca="1" si="126"/>
        <v>3.0320755902268133E-4</v>
      </c>
      <c r="Q312" s="42">
        <f t="shared" ca="1" si="127"/>
        <v>4.3816360099873197</v>
      </c>
      <c r="R312" s="42">
        <f t="shared" ca="1" si="128"/>
        <v>3.0320755902268133E-4</v>
      </c>
      <c r="S312" s="42">
        <f t="shared" ca="1" si="129"/>
        <v>8.4593528191576706</v>
      </c>
      <c r="T312" s="42">
        <f t="shared" ca="1" si="130"/>
        <v>1.1856823177597335E-4</v>
      </c>
      <c r="U312" s="42">
        <f t="shared" ca="1" si="131"/>
        <v>12.489664800863055</v>
      </c>
      <c r="V312" s="42">
        <f t="shared" ca="1" si="132"/>
        <v>4.6874553622598779E-5</v>
      </c>
      <c r="W312" s="42">
        <f t="shared" ca="1" si="133"/>
        <v>13.980218958403663</v>
      </c>
      <c r="X312" s="42">
        <f t="shared" ca="1" si="134"/>
        <v>3.3256897299945644E-5</v>
      </c>
      <c r="Y312" s="42">
        <f t="shared" ca="1" si="135"/>
        <v>11.808193875053732</v>
      </c>
      <c r="Z312" s="42">
        <f t="shared" ca="1" si="136"/>
        <v>5.483833214030165E-5</v>
      </c>
      <c r="AA312" s="42">
        <f t="shared" ca="1" si="137"/>
        <v>7.5765942920866101</v>
      </c>
      <c r="AB312" s="42">
        <f t="shared" ca="1" si="138"/>
        <v>1.45292834327215E-4</v>
      </c>
      <c r="AC312" s="42">
        <f t="shared" ca="1" si="139"/>
        <v>3.7173948916249397</v>
      </c>
      <c r="AD312" s="42">
        <f t="shared" ca="1" si="140"/>
        <v>3.5331667602474666E-4</v>
      </c>
      <c r="AE312" s="42">
        <f t="shared" ca="1" si="141"/>
        <v>1.3392692272041196</v>
      </c>
      <c r="AF312" s="42">
        <f t="shared" ca="1" si="142"/>
        <v>6.1090925200455804E-4</v>
      </c>
      <c r="AG312" s="42">
        <f t="shared" ca="1" si="143"/>
        <v>0.25951488809691176</v>
      </c>
      <c r="AH312" s="42">
        <f t="shared" ca="1" si="144"/>
        <v>7.83343305605376E-4</v>
      </c>
      <c r="AI312" s="42">
        <f t="shared" ca="1" si="145"/>
        <v>3.0505815220207024E-3</v>
      </c>
      <c r="AJ312" s="42">
        <f t="shared" ca="1" si="146"/>
        <v>8.309952990580206E-4</v>
      </c>
      <c r="AK312" s="42">
        <f t="shared" ca="1" si="147"/>
        <v>0.39679366481942224</v>
      </c>
      <c r="AL312" s="42">
        <f t="shared" ca="1" si="148"/>
        <v>7.5896938640319174E-4</v>
      </c>
      <c r="AM312" s="42">
        <f t="shared" ca="1" si="149"/>
        <v>1.6950383144886225</v>
      </c>
      <c r="AN312" s="42">
        <f t="shared" ca="1" si="150"/>
        <v>5.6285923189805639E-4</v>
      </c>
    </row>
    <row r="313" spans="3:40" x14ac:dyDescent="0.35">
      <c r="C313" s="44">
        <v>268</v>
      </c>
      <c r="D313" s="26">
        <f t="shared" si="123"/>
        <v>17.543271401320091</v>
      </c>
      <c r="E313" s="26">
        <f t="shared" si="123"/>
        <v>17.643271401320089</v>
      </c>
      <c r="F313" s="31"/>
      <c r="G313" s="31"/>
      <c r="H313" s="13">
        <v>268</v>
      </c>
      <c r="I313" s="26">
        <f t="shared" si="124"/>
        <v>8.6889931846362796</v>
      </c>
      <c r="J313" s="26">
        <f t="shared" si="121"/>
        <v>2.5264842850306031</v>
      </c>
      <c r="K313" s="26">
        <f t="shared" si="121"/>
        <v>4.2665953340968761</v>
      </c>
      <c r="L313" s="26">
        <f t="shared" ca="1" si="121"/>
        <v>4.3743009926995935</v>
      </c>
      <c r="M313" s="30"/>
      <c r="N313" s="30"/>
      <c r="O313" s="26">
        <f t="shared" ca="1" si="125"/>
        <v>4.2665953340968761</v>
      </c>
      <c r="P313" s="26">
        <f t="shared" ca="1" si="126"/>
        <v>3.1530859772562262E-4</v>
      </c>
      <c r="Q313" s="42">
        <f t="shared" ca="1" si="127"/>
        <v>4.2665953340968761</v>
      </c>
      <c r="R313" s="42">
        <f t="shared" ca="1" si="128"/>
        <v>3.1530859772562262E-4</v>
      </c>
      <c r="S313" s="42">
        <f t="shared" ca="1" si="129"/>
        <v>8.3115245228453656</v>
      </c>
      <c r="T313" s="42">
        <f t="shared" ca="1" si="130"/>
        <v>1.2423469388665709E-4</v>
      </c>
      <c r="U313" s="42">
        <f t="shared" ca="1" si="131"/>
        <v>12.382924963537436</v>
      </c>
      <c r="V313" s="42">
        <f t="shared" ca="1" si="132"/>
        <v>4.8652241088900072E-5</v>
      </c>
      <c r="W313" s="42">
        <f t="shared" ca="1" si="133"/>
        <v>13.991204768247554</v>
      </c>
      <c r="X313" s="42">
        <f t="shared" ca="1" si="134"/>
        <v>3.359501734771727E-5</v>
      </c>
      <c r="Y313" s="42">
        <f t="shared" ca="1" si="135"/>
        <v>11.928277953005251</v>
      </c>
      <c r="Z313" s="42">
        <f t="shared" ca="1" si="136"/>
        <v>5.4021613474922212E-5</v>
      </c>
      <c r="AA313" s="42">
        <f t="shared" ca="1" si="137"/>
        <v>7.722745442738522</v>
      </c>
      <c r="AB313" s="42">
        <f t="shared" ca="1" si="138"/>
        <v>1.4227244734710224E-4</v>
      </c>
      <c r="AC313" s="42">
        <f t="shared" ca="1" si="139"/>
        <v>3.8237240006240376</v>
      </c>
      <c r="AD313" s="42">
        <f t="shared" ca="1" si="140"/>
        <v>3.491587631958157E-4</v>
      </c>
      <c r="AE313" s="42">
        <f t="shared" ca="1" si="141"/>
        <v>1.3947927626133318</v>
      </c>
      <c r="AF313" s="42">
        <f t="shared" ca="1" si="142"/>
        <v>6.1082396847232483E-4</v>
      </c>
      <c r="AG313" s="42">
        <f t="shared" ca="1" si="143"/>
        <v>0.28010265485275904</v>
      </c>
      <c r="AH313" s="42">
        <f t="shared" ca="1" si="144"/>
        <v>7.8955989574440921E-4</v>
      </c>
      <c r="AI313" s="42">
        <f t="shared" ca="1" si="145"/>
        <v>1.3553360879903224E-3</v>
      </c>
      <c r="AJ313" s="42">
        <f t="shared" ca="1" si="146"/>
        <v>8.4189864957537916E-4</v>
      </c>
      <c r="AK313" s="42">
        <f t="shared" ca="1" si="147"/>
        <v>0.37156858034397733</v>
      </c>
      <c r="AL313" s="42">
        <f t="shared" ca="1" si="148"/>
        <v>7.7310501144403122E-4</v>
      </c>
      <c r="AM313" s="42">
        <f t="shared" ca="1" si="149"/>
        <v>1.6319060043149922</v>
      </c>
      <c r="AN313" s="42">
        <f t="shared" ca="1" si="150"/>
        <v>5.783686523066591E-4</v>
      </c>
    </row>
    <row r="314" spans="3:40" x14ac:dyDescent="0.35">
      <c r="C314" s="44">
        <v>269</v>
      </c>
      <c r="D314" s="26">
        <f t="shared" si="123"/>
        <v>17.429782191697921</v>
      </c>
      <c r="E314" s="26">
        <f t="shared" si="123"/>
        <v>17.529782191697919</v>
      </c>
      <c r="F314" s="31"/>
      <c r="G314" s="31"/>
      <c r="H314" s="13">
        <v>269</v>
      </c>
      <c r="I314" s="26">
        <f t="shared" si="124"/>
        <v>8.6462522837071933</v>
      </c>
      <c r="J314" s="26">
        <f t="shared" si="121"/>
        <v>2.5616060180801714</v>
      </c>
      <c r="K314" s="26">
        <f t="shared" si="121"/>
        <v>4.1532686936294647</v>
      </c>
      <c r="L314" s="26">
        <f t="shared" ca="1" si="121"/>
        <v>4.3572370964089897</v>
      </c>
      <c r="M314" s="30"/>
      <c r="N314" s="30"/>
      <c r="O314" s="26">
        <f t="shared" ca="1" si="125"/>
        <v>4.1532686936294647</v>
      </c>
      <c r="P314" s="26">
        <f t="shared" ca="1" si="126"/>
        <v>3.2814380586003385E-4</v>
      </c>
      <c r="Q314" s="42">
        <f t="shared" ca="1" si="127"/>
        <v>4.1532686936294647</v>
      </c>
      <c r="R314" s="42">
        <f t="shared" ca="1" si="128"/>
        <v>3.2814380586003385E-4</v>
      </c>
      <c r="S314" s="42">
        <f t="shared" ca="1" si="129"/>
        <v>8.163865494470107</v>
      </c>
      <c r="T314" s="42">
        <f t="shared" ca="1" si="130"/>
        <v>1.3031803736228016E-4</v>
      </c>
      <c r="U314" s="42">
        <f t="shared" ca="1" si="131"/>
        <v>12.273317941919258</v>
      </c>
      <c r="V314" s="42">
        <f t="shared" ca="1" si="132"/>
        <v>5.0589371734178385E-5</v>
      </c>
      <c r="W314" s="42">
        <f t="shared" ca="1" si="133"/>
        <v>13.997800643139911</v>
      </c>
      <c r="X314" s="42">
        <f t="shared" ca="1" si="134"/>
        <v>3.4010343310136173E-5</v>
      </c>
      <c r="Y314" s="42">
        <f t="shared" ca="1" si="135"/>
        <v>12.045894456496111</v>
      </c>
      <c r="Z314" s="42">
        <f t="shared" ca="1" si="136"/>
        <v>5.3309134857708924E-5</v>
      </c>
      <c r="AA314" s="42">
        <f t="shared" ca="1" si="137"/>
        <v>7.8693939134190964</v>
      </c>
      <c r="AB314" s="42">
        <f t="shared" ca="1" si="138"/>
        <v>1.3946065121407019E-4</v>
      </c>
      <c r="AC314" s="42">
        <f t="shared" ca="1" si="139"/>
        <v>3.9318198706603233</v>
      </c>
      <c r="AD314" s="42">
        <f t="shared" ca="1" si="140"/>
        <v>3.4530995040065018E-4</v>
      </c>
      <c r="AE314" s="42">
        <f t="shared" ca="1" si="141"/>
        <v>1.451798035748211</v>
      </c>
      <c r="AF314" s="42">
        <f t="shared" ca="1" si="142"/>
        <v>6.1123930970478696E-4</v>
      </c>
      <c r="AG314" s="42">
        <f t="shared" ca="1" si="143"/>
        <v>0.30158636821666041</v>
      </c>
      <c r="AH314" s="42">
        <f t="shared" ca="1" si="144"/>
        <v>7.9658558533292725E-4</v>
      </c>
      <c r="AI314" s="42">
        <f t="shared" ca="1" si="145"/>
        <v>3.387623263534061E-4</v>
      </c>
      <c r="AJ314" s="42">
        <f t="shared" ca="1" si="146"/>
        <v>8.5380207105123192E-4</v>
      </c>
      <c r="AK314" s="42">
        <f t="shared" ca="1" si="147"/>
        <v>0.34730334863797868</v>
      </c>
      <c r="AL314" s="42">
        <f t="shared" ca="1" si="148"/>
        <v>7.8824413004909531E-4</v>
      </c>
      <c r="AM314" s="42">
        <f t="shared" ca="1" si="149"/>
        <v>1.5703347946446093</v>
      </c>
      <c r="AN314" s="42">
        <f t="shared" ca="1" si="150"/>
        <v>5.9478170388482039E-4</v>
      </c>
    </row>
    <row r="315" spans="3:40" x14ac:dyDescent="0.35">
      <c r="C315" s="13">
        <v>270</v>
      </c>
      <c r="D315" s="26">
        <f t="shared" si="123"/>
        <v>17.3</v>
      </c>
      <c r="E315" s="26">
        <f t="shared" si="123"/>
        <v>17.399999999999999</v>
      </c>
      <c r="F315" s="31"/>
      <c r="G315" s="31"/>
      <c r="H315" s="13">
        <v>270</v>
      </c>
      <c r="I315" s="26">
        <f t="shared" si="124"/>
        <v>8.6</v>
      </c>
      <c r="J315" s="26">
        <f t="shared" si="121"/>
        <v>2.6000000000000005</v>
      </c>
      <c r="K315" s="26">
        <f t="shared" si="121"/>
        <v>4.0416721678151024</v>
      </c>
      <c r="L315" s="26">
        <f t="shared" ca="1" si="121"/>
        <v>4.3397226385057941</v>
      </c>
      <c r="M315" s="30"/>
      <c r="N315" s="30"/>
      <c r="O315" s="26">
        <f t="shared" ca="1" si="125"/>
        <v>4.0416721678151024</v>
      </c>
      <c r="P315" s="26">
        <f t="shared" ca="1" si="126"/>
        <v>3.417313926631494E-4</v>
      </c>
      <c r="Q315" s="42">
        <f t="shared" ca="1" si="127"/>
        <v>4.0416721678151024</v>
      </c>
      <c r="R315" s="42">
        <f t="shared" ca="1" si="128"/>
        <v>3.417313926631494E-4</v>
      </c>
      <c r="S315" s="42">
        <f t="shared" ca="1" si="129"/>
        <v>8.0164609215470186</v>
      </c>
      <c r="T315" s="42">
        <f t="shared" ca="1" si="130"/>
        <v>1.3683777412115138E-4</v>
      </c>
      <c r="U315" s="42">
        <f t="shared" ca="1" si="131"/>
        <v>12.160941357670865</v>
      </c>
      <c r="V315" s="42">
        <f t="shared" ca="1" si="132"/>
        <v>5.2693610570300636E-5</v>
      </c>
      <c r="W315" s="42">
        <f t="shared" ca="1" si="133"/>
        <v>13.999999999999996</v>
      </c>
      <c r="X315" s="42">
        <f t="shared" ca="1" si="134"/>
        <v>3.4502621447969788E-5</v>
      </c>
      <c r="Y315" s="42">
        <f t="shared" ca="1" si="135"/>
        <v>12.160941357670866</v>
      </c>
      <c r="Z315" s="42">
        <f t="shared" ca="1" si="136"/>
        <v>5.2693610570300609E-5</v>
      </c>
      <c r="AA315" s="42">
        <f t="shared" ca="1" si="137"/>
        <v>8.0164609215470026</v>
      </c>
      <c r="AB315" s="42">
        <f t="shared" ca="1" si="138"/>
        <v>1.3683777412115192E-4</v>
      </c>
      <c r="AC315" s="42">
        <f t="shared" ca="1" si="139"/>
        <v>4.0416721678151033</v>
      </c>
      <c r="AD315" s="42">
        <f t="shared" ca="1" si="140"/>
        <v>3.4173139266314929E-4</v>
      </c>
      <c r="AE315" s="42">
        <f t="shared" ca="1" si="141"/>
        <v>1.510305369858657</v>
      </c>
      <c r="AF315" s="42">
        <f t="shared" ca="1" si="142"/>
        <v>6.1209883972508953E-4</v>
      </c>
      <c r="AG315" s="42">
        <f t="shared" ca="1" si="143"/>
        <v>0.32398134476241197</v>
      </c>
      <c r="AH315" s="42">
        <f t="shared" ca="1" si="144"/>
        <v>8.0436647005477401E-4</v>
      </c>
      <c r="AI315" s="42">
        <f t="shared" ca="1" si="145"/>
        <v>4.163336342344337E-17</v>
      </c>
      <c r="AJ315" s="42">
        <f t="shared" ca="1" si="146"/>
        <v>8.6666666666666684E-4</v>
      </c>
      <c r="AK315" s="42">
        <f t="shared" ca="1" si="147"/>
        <v>0.32398134476241441</v>
      </c>
      <c r="AL315" s="42">
        <f t="shared" ca="1" si="148"/>
        <v>8.0436647005477379E-4</v>
      </c>
      <c r="AM315" s="42">
        <f t="shared" ca="1" si="149"/>
        <v>1.5103053698586559</v>
      </c>
      <c r="AN315" s="42">
        <f t="shared" ca="1" si="150"/>
        <v>6.1209883972508975E-4</v>
      </c>
    </row>
    <row r="316" spans="3:40" x14ac:dyDescent="0.35">
      <c r="C316" s="44">
        <v>271</v>
      </c>
      <c r="D316" s="26">
        <f t="shared" si="123"/>
        <v>17.154301798648209</v>
      </c>
      <c r="E316" s="26">
        <f t="shared" si="123"/>
        <v>17.254301798648207</v>
      </c>
      <c r="F316" s="31"/>
      <c r="G316" s="31"/>
      <c r="H316" s="13">
        <v>271</v>
      </c>
      <c r="I316" s="26">
        <f t="shared" si="124"/>
        <v>8.5501044994206055</v>
      </c>
      <c r="J316" s="26">
        <f t="shared" si="121"/>
        <v>2.6415509496061231</v>
      </c>
      <c r="K316" s="26">
        <f t="shared" si="121"/>
        <v>3.9318198706603251</v>
      </c>
      <c r="L316" s="26">
        <f t="shared" ca="1" si="121"/>
        <v>4.3217668406740666</v>
      </c>
      <c r="M316" s="30"/>
      <c r="N316" s="30"/>
      <c r="O316" s="26">
        <f t="shared" ca="1" si="125"/>
        <v>3.9318198706603251</v>
      </c>
      <c r="P316" s="26">
        <f t="shared" ca="1" si="126"/>
        <v>3.5608669754488858E-4</v>
      </c>
      <c r="Q316" s="42">
        <f t="shared" ca="1" si="127"/>
        <v>3.9318198706603251</v>
      </c>
      <c r="R316" s="42">
        <f t="shared" ca="1" si="128"/>
        <v>3.5608669754488858E-4</v>
      </c>
      <c r="S316" s="42">
        <f t="shared" ca="1" si="129"/>
        <v>7.8693939134191142</v>
      </c>
      <c r="T316" s="42">
        <f t="shared" ca="1" si="130"/>
        <v>1.4381306611830586E-4</v>
      </c>
      <c r="U316" s="42">
        <f t="shared" ca="1" si="131"/>
        <v>12.045894456496111</v>
      </c>
      <c r="V316" s="42">
        <f t="shared" ca="1" si="132"/>
        <v>5.4972854846585793E-5</v>
      </c>
      <c r="W316" s="42">
        <f t="shared" ca="1" si="133"/>
        <v>13.997800643139911</v>
      </c>
      <c r="X316" s="42">
        <f t="shared" ca="1" si="134"/>
        <v>3.5071769051609366E-5</v>
      </c>
      <c r="Y316" s="42">
        <f t="shared" ca="1" si="135"/>
        <v>12.273317941919256</v>
      </c>
      <c r="Z316" s="42">
        <f t="shared" ca="1" si="136"/>
        <v>5.2168210880668592E-5</v>
      </c>
      <c r="AA316" s="42">
        <f t="shared" ca="1" si="137"/>
        <v>8.1638654944700964</v>
      </c>
      <c r="AB316" s="42">
        <f t="shared" ca="1" si="138"/>
        <v>1.3438512125417889E-4</v>
      </c>
      <c r="AC316" s="42">
        <f t="shared" ca="1" si="139"/>
        <v>4.1532686936294665</v>
      </c>
      <c r="AD316" s="42">
        <f t="shared" ca="1" si="140"/>
        <v>3.3838481634524743E-4</v>
      </c>
      <c r="AE316" s="42">
        <f t="shared" ca="1" si="141"/>
        <v>1.5703347946446111</v>
      </c>
      <c r="AF316" s="42">
        <f t="shared" ca="1" si="142"/>
        <v>6.1334419251669718E-4</v>
      </c>
      <c r="AG316" s="42">
        <f t="shared" ca="1" si="143"/>
        <v>0.34730334863797618</v>
      </c>
      <c r="AH316" s="42">
        <f t="shared" ca="1" si="144"/>
        <v>8.1284437011635495E-4</v>
      </c>
      <c r="AI316" s="42">
        <f t="shared" ca="1" si="145"/>
        <v>3.3876232635337552E-4</v>
      </c>
      <c r="AJ316" s="42">
        <f t="shared" ca="1" si="146"/>
        <v>8.8044830299523018E-4</v>
      </c>
      <c r="AK316" s="42">
        <f t="shared" ca="1" si="147"/>
        <v>0.30158636821666357</v>
      </c>
      <c r="AL316" s="42">
        <f t="shared" ca="1" si="148"/>
        <v>8.2144615312692692E-4</v>
      </c>
      <c r="AM316" s="42">
        <f t="shared" ca="1" si="149"/>
        <v>1.451798035748211</v>
      </c>
      <c r="AN316" s="42">
        <f t="shared" ca="1" si="150"/>
        <v>6.3031542227456525E-4</v>
      </c>
    </row>
    <row r="317" spans="3:40" x14ac:dyDescent="0.35">
      <c r="C317" s="44">
        <v>272</v>
      </c>
      <c r="D317" s="26">
        <f t="shared" si="123"/>
        <v>16.99313128057457</v>
      </c>
      <c r="E317" s="26">
        <f t="shared" si="123"/>
        <v>17.093131280574568</v>
      </c>
      <c r="F317" s="31"/>
      <c r="G317" s="31"/>
      <c r="H317" s="13">
        <v>272</v>
      </c>
      <c r="I317" s="26">
        <f t="shared" si="124"/>
        <v>8.4964593640543153</v>
      </c>
      <c r="J317" s="26">
        <f t="shared" si="121"/>
        <v>2.6861318548500495</v>
      </c>
      <c r="K317" s="26">
        <f t="shared" si="121"/>
        <v>3.8237240006240416</v>
      </c>
      <c r="L317" s="26">
        <f t="shared" ca="1" si="121"/>
        <v>4.3033793975731589</v>
      </c>
      <c r="M317" s="30"/>
      <c r="N317" s="30"/>
      <c r="O317" s="26">
        <f t="shared" ca="1" si="125"/>
        <v>3.8237240006240416</v>
      </c>
      <c r="P317" s="26">
        <f t="shared" ca="1" si="126"/>
        <v>3.7122197109132793E-4</v>
      </c>
      <c r="Q317" s="42">
        <f t="shared" ca="1" si="127"/>
        <v>3.8237240006240416</v>
      </c>
      <c r="R317" s="42">
        <f t="shared" ca="1" si="128"/>
        <v>3.7122197109132793E-4</v>
      </c>
      <c r="S317" s="42">
        <f t="shared" ca="1" si="129"/>
        <v>7.7227454427385345</v>
      </c>
      <c r="T317" s="42">
        <f t="shared" ca="1" si="130"/>
        <v>1.5126258855075267E-4</v>
      </c>
      <c r="U317" s="42">
        <f t="shared" ca="1" si="131"/>
        <v>11.928277953005253</v>
      </c>
      <c r="V317" s="42">
        <f t="shared" ca="1" si="132"/>
        <v>5.7435218443730581E-5</v>
      </c>
      <c r="W317" s="42">
        <f t="shared" ca="1" si="133"/>
        <v>13.991204768247554</v>
      </c>
      <c r="X317" s="42">
        <f t="shared" ca="1" si="134"/>
        <v>3.5717873567082295E-5</v>
      </c>
      <c r="Y317" s="42">
        <f t="shared" ca="1" si="135"/>
        <v>12.382924963537434</v>
      </c>
      <c r="Z317" s="42">
        <f t="shared" ca="1" si="136"/>
        <v>5.1726557482686268E-5</v>
      </c>
      <c r="AA317" s="42">
        <f t="shared" ca="1" si="137"/>
        <v>8.3115245228453531</v>
      </c>
      <c r="AB317" s="42">
        <f t="shared" ca="1" si="138"/>
        <v>1.320850363897882E-4</v>
      </c>
      <c r="AC317" s="42">
        <f t="shared" ca="1" si="139"/>
        <v>4.2665953340968779</v>
      </c>
      <c r="AD317" s="42">
        <f t="shared" ca="1" si="140"/>
        <v>3.3523282669008778E-4</v>
      </c>
      <c r="AE317" s="42">
        <f t="shared" ca="1" si="141"/>
        <v>1.6319060043149911</v>
      </c>
      <c r="AF317" s="42">
        <f t="shared" ca="1" si="142"/>
        <v>6.1491554489870564E-4</v>
      </c>
      <c r="AG317" s="42">
        <f t="shared" ca="1" si="143"/>
        <v>0.37156858034397583</v>
      </c>
      <c r="AH317" s="42">
        <f t="shared" ca="1" si="144"/>
        <v>8.2195721963846313E-4</v>
      </c>
      <c r="AI317" s="42">
        <f t="shared" ca="1" si="145"/>
        <v>1.3553360879902891E-3</v>
      </c>
      <c r="AJ317" s="42">
        <f t="shared" ca="1" si="146"/>
        <v>8.9509790129261473E-4</v>
      </c>
      <c r="AK317" s="42">
        <f t="shared" ca="1" si="147"/>
        <v>0.28010265485276192</v>
      </c>
      <c r="AL317" s="42">
        <f t="shared" ca="1" si="148"/>
        <v>8.3945188174619912E-4</v>
      </c>
      <c r="AM317" s="42">
        <f t="shared" ca="1" si="149"/>
        <v>1.3947927626133325</v>
      </c>
      <c r="AN317" s="42">
        <f t="shared" ca="1" si="150"/>
        <v>6.494217000045815E-4</v>
      </c>
    </row>
    <row r="318" spans="3:40" x14ac:dyDescent="0.35">
      <c r="C318" s="13">
        <v>273</v>
      </c>
      <c r="D318" s="26">
        <f t="shared" si="123"/>
        <v>16.816996291686937</v>
      </c>
      <c r="E318" s="26">
        <f t="shared" si="123"/>
        <v>16.916996291686932</v>
      </c>
      <c r="F318" s="31"/>
      <c r="G318" s="31"/>
      <c r="H318" s="13">
        <v>273</v>
      </c>
      <c r="I318" s="26">
        <f t="shared" si="124"/>
        <v>8.4389842584203443</v>
      </c>
      <c r="J318" s="26">
        <f t="shared" ref="J318:L381" si="151">J$29+J$30*COS($H318/180*PI())+J$31*SIN($H318/180*PI())+J$32*COS(2*$H318/180*PI())+J$33*SIN(2*$H318/180*PI())+J$34*COS(3*$H318/180*PI())+J$35*SIN(3*$H318/180*PI())+J$36*COS(4*$H318/180*PI())+J$37*SIN(4*$H318/180*PI())+J$38*COS(5*$H318/180*PI())+J$39*SIN(5*$H318/180*PI())+J$40*COS(6*$H318/180*PI())</f>
        <v>2.733604896748564</v>
      </c>
      <c r="K318" s="26">
        <f t="shared" si="151"/>
        <v>3.7173948916249437</v>
      </c>
      <c r="L318" s="26">
        <f t="shared" ca="1" si="151"/>
        <v>4.2845704617449849</v>
      </c>
      <c r="M318" s="30"/>
      <c r="N318" s="30"/>
      <c r="O318" s="26">
        <f t="shared" ca="1" si="125"/>
        <v>3.7173948916249437</v>
      </c>
      <c r="P318" s="26">
        <f t="shared" ca="1" si="126"/>
        <v>3.8714619913267611E-4</v>
      </c>
      <c r="Q318" s="42">
        <f t="shared" ca="1" si="127"/>
        <v>3.7173948916249437</v>
      </c>
      <c r="R318" s="42">
        <f t="shared" ca="1" si="128"/>
        <v>3.8714619913267611E-4</v>
      </c>
      <c r="S318" s="42">
        <f t="shared" ca="1" si="129"/>
        <v>7.5765942920866234</v>
      </c>
      <c r="T318" s="42">
        <f t="shared" ca="1" si="130"/>
        <v>1.5920439760690774E-4</v>
      </c>
      <c r="U318" s="42">
        <f t="shared" ca="1" si="131"/>
        <v>11.808193875053735</v>
      </c>
      <c r="V318" s="42">
        <f t="shared" ca="1" si="132"/>
        <v>6.0089017291122859E-5</v>
      </c>
      <c r="W318" s="42">
        <f t="shared" ca="1" si="133"/>
        <v>13.980218958403663</v>
      </c>
      <c r="X318" s="42">
        <f t="shared" ca="1" si="134"/>
        <v>3.6441193575923749E-5</v>
      </c>
      <c r="Y318" s="42">
        <f t="shared" ca="1" si="135"/>
        <v>12.48966480086305</v>
      </c>
      <c r="Z318" s="42">
        <f t="shared" ca="1" si="136"/>
        <v>5.1362719346309353E-5</v>
      </c>
      <c r="AA318" s="42">
        <f t="shared" ca="1" si="137"/>
        <v>8.4593528191576617</v>
      </c>
      <c r="AB318" s="42">
        <f t="shared" ca="1" si="138"/>
        <v>1.299209558586907E-4</v>
      </c>
      <c r="AC318" s="42">
        <f t="shared" ca="1" si="139"/>
        <v>4.3816360099873251</v>
      </c>
      <c r="AD318" s="42">
        <f t="shared" ca="1" si="140"/>
        <v>3.3223921198586681E-4</v>
      </c>
      <c r="AE318" s="42">
        <f t="shared" ca="1" si="141"/>
        <v>1.6950383144886236</v>
      </c>
      <c r="AF318" s="42">
        <f t="shared" ca="1" si="142"/>
        <v>6.1675212935833159E-4</v>
      </c>
      <c r="AG318" s="42">
        <f t="shared" ca="1" si="143"/>
        <v>0.39679366481942052</v>
      </c>
      <c r="AH318" s="42">
        <f t="shared" ca="1" si="144"/>
        <v>8.3163952664231224E-4</v>
      </c>
      <c r="AI318" s="42">
        <f t="shared" ca="1" si="145"/>
        <v>3.0505815220212753E-3</v>
      </c>
      <c r="AJ318" s="42">
        <f t="shared" ca="1" si="146"/>
        <v>9.1056180859377565E-4</v>
      </c>
      <c r="AK318" s="42">
        <f t="shared" ca="1" si="147"/>
        <v>0.25951488809691386</v>
      </c>
      <c r="AL318" s="42">
        <f t="shared" ca="1" si="148"/>
        <v>8.5834721076088289E-4</v>
      </c>
      <c r="AM318" s="42">
        <f t="shared" ca="1" si="149"/>
        <v>1.3392692272041211</v>
      </c>
      <c r="AN318" s="42">
        <f t="shared" ca="1" si="150"/>
        <v>6.6940286427914168E-4</v>
      </c>
    </row>
    <row r="319" spans="3:40" x14ac:dyDescent="0.35">
      <c r="C319" s="44">
        <v>274</v>
      </c>
      <c r="D319" s="26">
        <f t="shared" si="123"/>
        <v>16.626465843916485</v>
      </c>
      <c r="E319" s="26">
        <f t="shared" si="123"/>
        <v>16.726465843916483</v>
      </c>
      <c r="F319" s="31"/>
      <c r="G319" s="31"/>
      <c r="H319" s="13">
        <v>274</v>
      </c>
      <c r="I319" s="26">
        <f t="shared" si="124"/>
        <v>8.3776255357816112</v>
      </c>
      <c r="J319" s="26">
        <f t="shared" si="151"/>
        <v>2.7838225812109667</v>
      </c>
      <c r="K319" s="26">
        <f t="shared" si="151"/>
        <v>3.6128410652331993</v>
      </c>
      <c r="L319" s="26">
        <f t="shared" ca="1" si="151"/>
        <v>4.2653506273086679</v>
      </c>
      <c r="M319" s="30"/>
      <c r="N319" s="30"/>
      <c r="O319" s="26">
        <f t="shared" ca="1" si="125"/>
        <v>3.6128410652331993</v>
      </c>
      <c r="P319" s="26">
        <f t="shared" ca="1" si="126"/>
        <v>4.038649761816457E-4</v>
      </c>
      <c r="Q319" s="42">
        <f t="shared" ca="1" si="127"/>
        <v>3.6128410652331993</v>
      </c>
      <c r="R319" s="42">
        <f t="shared" ca="1" si="128"/>
        <v>4.038649761816457E-4</v>
      </c>
      <c r="S319" s="42">
        <f t="shared" ca="1" si="129"/>
        <v>7.4310170057048746</v>
      </c>
      <c r="T319" s="42">
        <f t="shared" ca="1" si="130"/>
        <v>1.6765580607449768E-4</v>
      </c>
      <c r="U319" s="42">
        <f t="shared" ca="1" si="131"/>
        <v>11.685745407908962</v>
      </c>
      <c r="V319" s="42">
        <f t="shared" ca="1" si="132"/>
        <v>6.2942756418742131E-5</v>
      </c>
      <c r="W319" s="42">
        <f t="shared" ca="1" si="133"/>
        <v>13.964854172144024</v>
      </c>
      <c r="X319" s="42">
        <f t="shared" ca="1" si="134"/>
        <v>3.724216169845458E-5</v>
      </c>
      <c r="Y319" s="42">
        <f t="shared" ca="1" si="135"/>
        <v>12.593441610526371</v>
      </c>
      <c r="Z319" s="42">
        <f t="shared" ca="1" si="136"/>
        <v>5.1071208835779459E-5</v>
      </c>
      <c r="AA319" s="42">
        <f t="shared" ca="1" si="137"/>
        <v>8.607263181392522</v>
      </c>
      <c r="AB319" s="42">
        <f t="shared" ca="1" si="138"/>
        <v>1.2787745383933483E-4</v>
      </c>
      <c r="AC319" s="42">
        <f t="shared" ca="1" si="139"/>
        <v>4.4983726286533381</v>
      </c>
      <c r="AD319" s="42">
        <f t="shared" ca="1" si="140"/>
        <v>3.293692385239445E-4</v>
      </c>
      <c r="AE319" s="42">
        <f t="shared" ca="1" si="141"/>
        <v>1.7597506179553033</v>
      </c>
      <c r="AF319" s="42">
        <f t="shared" ca="1" si="142"/>
        <v>6.1879277865490917E-4</v>
      </c>
      <c r="AG319" s="42">
        <f t="shared" ca="1" si="143"/>
        <v>0.4229956388070954</v>
      </c>
      <c r="AH319" s="42">
        <f t="shared" ca="1" si="144"/>
        <v>8.4182289825956752E-4</v>
      </c>
      <c r="AI319" s="42">
        <f t="shared" ca="1" si="145"/>
        <v>5.4259319876678079E-3</v>
      </c>
      <c r="AJ319" s="42">
        <f t="shared" ca="1" si="146"/>
        <v>9.2678224562272227E-4</v>
      </c>
      <c r="AK319" s="42">
        <f t="shared" ca="1" si="147"/>
        <v>0.23980820950549894</v>
      </c>
      <c r="AL319" s="42">
        <f t="shared" ca="1" si="148"/>
        <v>8.7809090252521384E-4</v>
      </c>
      <c r="AM319" s="42">
        <f t="shared" ca="1" si="149"/>
        <v>1.2852068534892296</v>
      </c>
      <c r="AN319" s="42">
        <f t="shared" ca="1" si="150"/>
        <v>6.9023918918630371E-4</v>
      </c>
    </row>
    <row r="320" spans="3:40" x14ac:dyDescent="0.35">
      <c r="C320" s="44">
        <v>275</v>
      </c>
      <c r="D320" s="26">
        <f t="shared" si="123"/>
        <v>16.422166729596395</v>
      </c>
      <c r="E320" s="26">
        <f t="shared" si="123"/>
        <v>16.522166729596393</v>
      </c>
      <c r="F320" s="31"/>
      <c r="G320" s="31"/>
      <c r="H320" s="13">
        <v>275</v>
      </c>
      <c r="I320" s="26">
        <f t="shared" si="124"/>
        <v>8.3123567803376499</v>
      </c>
      <c r="J320" s="26">
        <f t="shared" si="151"/>
        <v>2.8366290697477097</v>
      </c>
      <c r="K320" s="26">
        <f t="shared" si="151"/>
        <v>3.5100692839024816</v>
      </c>
      <c r="L320" s="26">
        <f t="shared" ca="1" si="151"/>
        <v>4.2457309125013021</v>
      </c>
      <c r="M320" s="30"/>
      <c r="N320" s="30"/>
      <c r="O320" s="26">
        <f t="shared" ca="1" si="125"/>
        <v>3.5100692839024816</v>
      </c>
      <c r="P320" s="26">
        <f t="shared" ca="1" si="126"/>
        <v>4.2138043401631118E-4</v>
      </c>
      <c r="Q320" s="42">
        <f t="shared" ca="1" si="127"/>
        <v>3.5100692839024816</v>
      </c>
      <c r="R320" s="42">
        <f t="shared" ca="1" si="128"/>
        <v>4.2138043401631118E-4</v>
      </c>
      <c r="S320" s="42">
        <f t="shared" ca="1" si="129"/>
        <v>7.2860878462967884</v>
      </c>
      <c r="T320" s="42">
        <f t="shared" ca="1" si="130"/>
        <v>1.7663327032681734E-4</v>
      </c>
      <c r="U320" s="42">
        <f t="shared" ca="1" si="131"/>
        <v>11.561036738593812</v>
      </c>
      <c r="V320" s="42">
        <f t="shared" ca="1" si="132"/>
        <v>6.6005119344963317E-5</v>
      </c>
      <c r="W320" s="42">
        <f t="shared" ca="1" si="133"/>
        <v>13.945125723599652</v>
      </c>
      <c r="X320" s="42">
        <f t="shared" ca="1" si="134"/>
        <v>3.8121389512305808E-5</v>
      </c>
      <c r="Y320" s="42">
        <f t="shared" ca="1" si="135"/>
        <v>12.69416148045644</v>
      </c>
      <c r="Z320" s="42">
        <f t="shared" ca="1" si="136"/>
        <v>5.0846977995230333E-5</v>
      </c>
      <c r="AA320" s="42">
        <f t="shared" ca="1" si="137"/>
        <v>8.7551664618647038</v>
      </c>
      <c r="AB320" s="42">
        <f t="shared" ca="1" si="138"/>
        <v>1.2594027820147578E-4</v>
      </c>
      <c r="AC320" s="42">
        <f t="shared" ca="1" si="139"/>
        <v>4.6167850374710193</v>
      </c>
      <c r="AD320" s="42">
        <f t="shared" ca="1" si="140"/>
        <v>3.2658993082089032E-4</v>
      </c>
      <c r="AE320" s="42">
        <f t="shared" ca="1" si="141"/>
        <v>1.8260613393188525</v>
      </c>
      <c r="AF320" s="42">
        <f t="shared" ca="1" si="142"/>
        <v>6.2097649337239803E-4</v>
      </c>
      <c r="AG320" s="42">
        <f t="shared" ca="1" si="143"/>
        <v>0.45019193747082648</v>
      </c>
      <c r="AH320" s="42">
        <f t="shared" ca="1" si="144"/>
        <v>8.5243662465595395E-4</v>
      </c>
      <c r="AI320" s="42">
        <f t="shared" ca="1" si="145"/>
        <v>8.4833934103039597E-3</v>
      </c>
      <c r="AJ320" s="42">
        <f t="shared" ca="1" si="146"/>
        <v>9.4369782731033348E-4</v>
      </c>
      <c r="AK320" s="42">
        <f t="shared" ca="1" si="147"/>
        <v>0.22096822868251872</v>
      </c>
      <c r="AL320" s="42">
        <f t="shared" ca="1" si="148"/>
        <v>8.9863736336095773E-4</v>
      </c>
      <c r="AM320" s="42">
        <f t="shared" ca="1" si="149"/>
        <v>1.2325848522406944</v>
      </c>
      <c r="AN320" s="42">
        <f t="shared" ca="1" si="150"/>
        <v>7.119062558228192E-4</v>
      </c>
    </row>
    <row r="321" spans="3:40" x14ac:dyDescent="0.35">
      <c r="C321" s="13">
        <v>276</v>
      </c>
      <c r="D321" s="26">
        <f t="shared" si="123"/>
        <v>16.204779761233407</v>
      </c>
      <c r="E321" s="26">
        <f t="shared" si="123"/>
        <v>16.304779761233402</v>
      </c>
      <c r="F321" s="31"/>
      <c r="G321" s="31"/>
      <c r="H321" s="13">
        <v>276</v>
      </c>
      <c r="I321" s="26">
        <f t="shared" si="124"/>
        <v>8.2431792803781292</v>
      </c>
      <c r="J321" s="26">
        <f t="shared" si="151"/>
        <v>2.8918616973222924</v>
      </c>
      <c r="K321" s="26">
        <f t="shared" si="151"/>
        <v>3.4090846051019517</v>
      </c>
      <c r="L321" s="26">
        <f t="shared" ca="1" si="151"/>
        <v>4.2257227411292151</v>
      </c>
      <c r="M321" s="30"/>
      <c r="N321" s="30"/>
      <c r="O321" s="26">
        <f t="shared" ca="1" si="125"/>
        <v>3.4090846051019517</v>
      </c>
      <c r="P321" s="26">
        <f t="shared" ca="1" si="126"/>
        <v>4.3969123050454631E-4</v>
      </c>
      <c r="Q321" s="42">
        <f t="shared" ca="1" si="127"/>
        <v>3.4090846051019517</v>
      </c>
      <c r="R321" s="42">
        <f t="shared" ca="1" si="128"/>
        <v>4.3969123050454631E-4</v>
      </c>
      <c r="S321" s="42">
        <f t="shared" ca="1" si="129"/>
        <v>7.1418787568486515</v>
      </c>
      <c r="T321" s="42">
        <f t="shared" ca="1" si="130"/>
        <v>1.8615229235765049E-4</v>
      </c>
      <c r="U321" s="42">
        <f t="shared" ca="1" si="131"/>
        <v>11.434172900749807</v>
      </c>
      <c r="V321" s="42">
        <f t="shared" ca="1" si="132"/>
        <v>6.9284960591768126E-5</v>
      </c>
      <c r="W321" s="42">
        <f t="shared" ca="1" si="133"/>
        <v>13.921053254769626</v>
      </c>
      <c r="X321" s="42">
        <f t="shared" ca="1" si="134"/>
        <v>3.9079674600518848E-5</v>
      </c>
      <c r="Y321" s="42">
        <f t="shared" ca="1" si="135"/>
        <v>12.791732581279669</v>
      </c>
      <c r="Z321" s="42">
        <f t="shared" ca="1" si="136"/>
        <v>5.0685414939920063E-5</v>
      </c>
      <c r="AA321" s="42">
        <f t="shared" ca="1" si="137"/>
        <v>8.9029716411910425</v>
      </c>
      <c r="AB321" s="42">
        <f t="shared" ca="1" si="138"/>
        <v>1.2409637637240113E-4</v>
      </c>
      <c r="AC321" s="42">
        <f t="shared" ca="1" si="139"/>
        <v>4.736850979071531</v>
      </c>
      <c r="AD321" s="42">
        <f t="shared" ca="1" si="140"/>
        <v>3.2387033198039676E-4</v>
      </c>
      <c r="AE321" s="42">
        <f t="shared" ca="1" si="141"/>
        <v>1.8939883885478686</v>
      </c>
      <c r="AF321" s="42">
        <f t="shared" ca="1" si="142"/>
        <v>6.2324302311882228E-4</v>
      </c>
      <c r="AG321" s="42">
        <f t="shared" ca="1" si="143"/>
        <v>0.4784003802367045</v>
      </c>
      <c r="AH321" s="42">
        <f t="shared" ca="1" si="144"/>
        <v>8.6340831409973382E-4</v>
      </c>
      <c r="AI321" s="42">
        <f t="shared" ca="1" si="145"/>
        <v>1.2225543499069796E-2</v>
      </c>
      <c r="AJ321" s="42">
        <f t="shared" ca="1" si="146"/>
        <v>9.6124415054530407E-4</v>
      </c>
      <c r="AK321" s="42">
        <f t="shared" ca="1" si="147"/>
        <v>0.20298103258494879</v>
      </c>
      <c r="AL321" s="42">
        <f t="shared" ca="1" si="148"/>
        <v>9.1993715781319189E-4</v>
      </c>
      <c r="AM321" s="42">
        <f t="shared" ca="1" si="149"/>
        <v>1.1813822594272232</v>
      </c>
      <c r="AN321" s="42">
        <f t="shared" ca="1" si="150"/>
        <v>7.3437526119031883E-4</v>
      </c>
    </row>
    <row r="322" spans="3:40" x14ac:dyDescent="0.35">
      <c r="C322" s="44">
        <v>277</v>
      </c>
      <c r="D322" s="26">
        <f t="shared" si="123"/>
        <v>15.975035663858646</v>
      </c>
      <c r="E322" s="26">
        <f t="shared" si="123"/>
        <v>16.075035663858639</v>
      </c>
      <c r="F322" s="31"/>
      <c r="G322" s="31"/>
      <c r="H322" s="13">
        <v>277</v>
      </c>
      <c r="I322" s="26">
        <f t="shared" si="124"/>
        <v>8.1701224267778567</v>
      </c>
      <c r="J322" s="26">
        <f t="shared" si="151"/>
        <v>2.9493526629934701</v>
      </c>
      <c r="K322" s="26">
        <f t="shared" si="151"/>
        <v>3.3098904362117874</v>
      </c>
      <c r="L322" s="26">
        <f t="shared" ca="1" si="151"/>
        <v>4.2053379229991839</v>
      </c>
      <c r="M322" s="30"/>
      <c r="N322" s="30"/>
      <c r="O322" s="26">
        <f t="shared" ca="1" si="125"/>
        <v>3.3098904362117874</v>
      </c>
      <c r="P322" s="26">
        <f t="shared" ca="1" si="126"/>
        <v>4.5879260295156359E-4</v>
      </c>
      <c r="Q322" s="42">
        <f t="shared" ca="1" si="127"/>
        <v>3.3098904362117874</v>
      </c>
      <c r="R322" s="42">
        <f t="shared" ca="1" si="128"/>
        <v>4.5879260295156359E-4</v>
      </c>
      <c r="S322" s="42">
        <f t="shared" ca="1" si="129"/>
        <v>6.9984593274061533</v>
      </c>
      <c r="T322" s="42">
        <f t="shared" ca="1" si="130"/>
        <v>1.9622734062083724E-4</v>
      </c>
      <c r="U322" s="42">
        <f t="shared" ca="1" si="131"/>
        <v>11.305259620355587</v>
      </c>
      <c r="V322" s="42">
        <f t="shared" ca="1" si="132"/>
        <v>7.2791302207038055E-5</v>
      </c>
      <c r="W322" s="42">
        <f t="shared" ca="1" si="133"/>
        <v>13.892660700002907</v>
      </c>
      <c r="X322" s="42">
        <f t="shared" ca="1" si="134"/>
        <v>4.0118009866024214E-5</v>
      </c>
      <c r="Y322" s="42">
        <f t="shared" ca="1" si="135"/>
        <v>12.886065315747643</v>
      </c>
      <c r="Z322" s="42">
        <f t="shared" ca="1" si="136"/>
        <v>5.0582340326609218E-5</v>
      </c>
      <c r="AA322" s="42">
        <f t="shared" ca="1" si="137"/>
        <v>9.0505859073817803</v>
      </c>
      <c r="AB322" s="42">
        <f t="shared" ca="1" si="138"/>
        <v>1.2233391094453505E-4</v>
      </c>
      <c r="AC322" s="42">
        <f t="shared" ca="1" si="139"/>
        <v>4.8585460485206742</v>
      </c>
      <c r="AD322" s="42">
        <f t="shared" ca="1" si="140"/>
        <v>3.2118173957483771E-4</v>
      </c>
      <c r="AE322" s="42">
        <f t="shared" ca="1" si="141"/>
        <v>1.9635491134638887</v>
      </c>
      <c r="AF322" s="42">
        <f t="shared" ca="1" si="142"/>
        <v>6.2553345176087399E-4</v>
      </c>
      <c r="AG322" s="42">
        <f t="shared" ca="1" si="143"/>
        <v>0.50763915583036068</v>
      </c>
      <c r="AH322" s="42">
        <f t="shared" ca="1" si="144"/>
        <v>8.7466457064711944E-4</v>
      </c>
      <c r="AI322" s="42">
        <f t="shared" ca="1" si="145"/>
        <v>1.6655530734039827E-2</v>
      </c>
      <c r="AJ322" s="42">
        <f t="shared" ca="1" si="146"/>
        <v>9.7935444266832061E-4</v>
      </c>
      <c r="AK322" s="42">
        <f t="shared" ca="1" si="147"/>
        <v>0.18583319424198358</v>
      </c>
      <c r="AL322" s="42">
        <f t="shared" ca="1" si="148"/>
        <v>9.4193759593473147E-4</v>
      </c>
      <c r="AM322" s="42">
        <f t="shared" ca="1" si="149"/>
        <v>1.1315779734112994</v>
      </c>
      <c r="AN322" s="42">
        <f t="shared" ca="1" si="150"/>
        <v>7.5761341049257979E-4</v>
      </c>
    </row>
    <row r="323" spans="3:40" x14ac:dyDescent="0.35">
      <c r="C323" s="44">
        <v>278</v>
      </c>
      <c r="D323" s="26">
        <f t="shared" si="123"/>
        <v>15.73371065004901</v>
      </c>
      <c r="E323" s="26">
        <f t="shared" si="123"/>
        <v>15.833710650049005</v>
      </c>
      <c r="F323" s="31"/>
      <c r="G323" s="31"/>
      <c r="H323" s="13">
        <v>278</v>
      </c>
      <c r="I323" s="26">
        <f t="shared" si="124"/>
        <v>8.0932440305862929</v>
      </c>
      <c r="J323" s="26">
        <f t="shared" si="151"/>
        <v>3.0089308765185776</v>
      </c>
      <c r="K323" s="26">
        <f t="shared" si="151"/>
        <v>3.2124885900496323</v>
      </c>
      <c r="L323" s="26">
        <f t="shared" ca="1" si="151"/>
        <v>4.1845886334039708</v>
      </c>
      <c r="M323" s="30"/>
      <c r="N323" s="30"/>
      <c r="O323" s="26">
        <f t="shared" ca="1" si="125"/>
        <v>3.2124885900496323</v>
      </c>
      <c r="P323" s="26">
        <f t="shared" ca="1" si="126"/>
        <v>4.7867648930809652E-4</v>
      </c>
      <c r="Q323" s="42">
        <f t="shared" ca="1" si="127"/>
        <v>3.2124885900496323</v>
      </c>
      <c r="R323" s="42">
        <f t="shared" ca="1" si="128"/>
        <v>4.7867648930809652E-4</v>
      </c>
      <c r="S323" s="42">
        <f t="shared" ca="1" si="129"/>
        <v>6.8558967667332906</v>
      </c>
      <c r="T323" s="42">
        <f t="shared" ca="1" si="130"/>
        <v>2.0687179344257043E-4</v>
      </c>
      <c r="U323" s="42">
        <f t="shared" ca="1" si="131"/>
        <v>11.174403162628314</v>
      </c>
      <c r="V323" s="42">
        <f t="shared" ca="1" si="132"/>
        <v>7.653333525735666E-5</v>
      </c>
      <c r="W323" s="42">
        <f t="shared" ca="1" si="133"/>
        <v>13.859976242786516</v>
      </c>
      <c r="X323" s="42">
        <f t="shared" ca="1" si="134"/>
        <v>4.1237595271536861E-5</v>
      </c>
      <c r="Y323" s="42">
        <f t="shared" ca="1" si="135"/>
        <v>12.977072465831469</v>
      </c>
      <c r="Z323" s="42">
        <f t="shared" ca="1" si="136"/>
        <v>5.0534003908115111E-5</v>
      </c>
      <c r="AA323" s="42">
        <f t="shared" ca="1" si="137"/>
        <v>9.1979147400103063</v>
      </c>
      <c r="AB323" s="42">
        <f t="shared" ca="1" si="138"/>
        <v>1.2064226497656626E-4</v>
      </c>
      <c r="AC323" s="42">
        <f t="shared" ca="1" si="139"/>
        <v>4.9818436526057841</v>
      </c>
      <c r="AD323" s="42">
        <f t="shared" ca="1" si="140"/>
        <v>3.1849791301341991E-4</v>
      </c>
      <c r="AE323" s="42">
        <f t="shared" ca="1" si="141"/>
        <v>2.0347602512007503</v>
      </c>
      <c r="AF323" s="42">
        <f t="shared" ca="1" si="142"/>
        <v>6.2779077694702075E-4</v>
      </c>
      <c r="AG323" s="42">
        <f t="shared" ca="1" si="143"/>
        <v>0.53792680648236091</v>
      </c>
      <c r="AH323" s="42">
        <f t="shared" ca="1" si="144"/>
        <v>8.8613170507301177E-4</v>
      </c>
      <c r="AI323" s="42">
        <f t="shared" ca="1" si="145"/>
        <v>2.1777073117765465E-2</v>
      </c>
      <c r="AJ323" s="42">
        <f t="shared" ca="1" si="146"/>
        <v>9.9796026317547273E-4</v>
      </c>
      <c r="AK323" s="42">
        <f t="shared" ca="1" si="147"/>
        <v>0.16951178091356886</v>
      </c>
      <c r="AL323" s="42">
        <f t="shared" ca="1" si="148"/>
        <v>9.6458338764520877E-4</v>
      </c>
      <c r="AM323" s="42">
        <f t="shared" ca="1" si="149"/>
        <v>1.0831507909483351</v>
      </c>
      <c r="AN323" s="42">
        <f t="shared" ca="1" si="150"/>
        <v>7.8158439024039131E-4</v>
      </c>
    </row>
    <row r="324" spans="3:40" x14ac:dyDescent="0.35">
      <c r="C324" s="13">
        <v>279</v>
      </c>
      <c r="D324" s="26">
        <f t="shared" si="123"/>
        <v>15.481621710369939</v>
      </c>
      <c r="E324" s="26">
        <f t="shared" si="123"/>
        <v>15.581621710369937</v>
      </c>
      <c r="F324" s="31"/>
      <c r="G324" s="31"/>
      <c r="H324" s="13">
        <v>279</v>
      </c>
      <c r="I324" s="26">
        <f t="shared" si="124"/>
        <v>8.0126305529221806</v>
      </c>
      <c r="J324" s="26">
        <f t="shared" si="151"/>
        <v>3.0704239417796328</v>
      </c>
      <c r="K324" s="26">
        <f t="shared" si="151"/>
        <v>3.1168793408998368</v>
      </c>
      <c r="L324" s="26">
        <f t="shared" ca="1" si="151"/>
        <v>4.1634873917408077</v>
      </c>
      <c r="M324" s="30"/>
      <c r="N324" s="30"/>
      <c r="O324" s="26">
        <f t="shared" ca="1" si="125"/>
        <v>3.1168793408998368</v>
      </c>
      <c r="P324" s="26">
        <f t="shared" ca="1" si="126"/>
        <v>4.9933171951730966E-4</v>
      </c>
      <c r="Q324" s="42">
        <f t="shared" ca="1" si="127"/>
        <v>3.1168793408998368</v>
      </c>
      <c r="R324" s="42">
        <f t="shared" ca="1" si="128"/>
        <v>4.9933171951730966E-4</v>
      </c>
      <c r="S324" s="42">
        <f t="shared" ca="1" si="129"/>
        <v>6.7142558787696576</v>
      </c>
      <c r="T324" s="42">
        <f t="shared" ca="1" si="130"/>
        <v>2.1809790870504483E-4</v>
      </c>
      <c r="U324" s="42">
        <f t="shared" ca="1" si="131"/>
        <v>11.041710180426765</v>
      </c>
      <c r="V324" s="42">
        <f t="shared" ca="1" si="132"/>
        <v>8.0520427331363934E-5</v>
      </c>
      <c r="W324" s="42">
        <f t="shared" ca="1" si="133"/>
        <v>13.823032264958702</v>
      </c>
      <c r="X324" s="42">
        <f t="shared" ca="1" si="134"/>
        <v>4.2439852185620306E-5</v>
      </c>
      <c r="Y324" s="42">
        <f t="shared" ca="1" si="135"/>
        <v>13.06466933712167</v>
      </c>
      <c r="Z324" s="42">
        <f t="shared" ca="1" si="136"/>
        <v>5.053708120465269E-5</v>
      </c>
      <c r="AA324" s="42">
        <f t="shared" ca="1" si="137"/>
        <v>9.3448619994067084</v>
      </c>
      <c r="AB324" s="42">
        <f t="shared" ca="1" si="138"/>
        <v>1.1901203715657285E-4</v>
      </c>
      <c r="AC324" s="42">
        <f t="shared" ca="1" si="139"/>
        <v>5.1067149713905371</v>
      </c>
      <c r="AD324" s="42">
        <f t="shared" ca="1" si="140"/>
        <v>3.1579524901843663E-4</v>
      </c>
      <c r="AE324" s="42">
        <f t="shared" ca="1" si="141"/>
        <v>2.1076378786732559</v>
      </c>
      <c r="AF324" s="42">
        <f t="shared" ca="1" si="142"/>
        <v>6.299604742161718E-4</v>
      </c>
      <c r="AG324" s="42">
        <f t="shared" ca="1" si="143"/>
        <v>0.56928221127402967</v>
      </c>
      <c r="AH324" s="42">
        <f t="shared" ca="1" si="144"/>
        <v>8.9773646896207967E-4</v>
      </c>
      <c r="AI324" s="42">
        <f t="shared" ca="1" si="145"/>
        <v>2.7594456684867735E-2</v>
      </c>
      <c r="AJ324" s="42">
        <f t="shared" ca="1" si="146"/>
        <v>1.0169922501381472E-3</v>
      </c>
      <c r="AK324" s="42">
        <f t="shared" ca="1" si="147"/>
        <v>0.15400436171303136</v>
      </c>
      <c r="AL324" s="42">
        <f t="shared" ca="1" si="148"/>
        <v>9.8781735708664692E-4</v>
      </c>
      <c r="AM324" s="42">
        <f t="shared" ca="1" si="149"/>
        <v>1.0360794419890409</v>
      </c>
      <c r="AN324" s="42">
        <f t="shared" ca="1" si="150"/>
        <v>8.062489181955185E-4</v>
      </c>
    </row>
    <row r="325" spans="3:40" x14ac:dyDescent="0.35">
      <c r="C325" s="44">
        <v>280</v>
      </c>
      <c r="D325" s="26">
        <f t="shared" si="123"/>
        <v>15.219621654376528</v>
      </c>
      <c r="E325" s="26">
        <f t="shared" si="123"/>
        <v>15.319621654376526</v>
      </c>
      <c r="F325" s="31"/>
      <c r="G325" s="31"/>
      <c r="H325" s="13">
        <v>280</v>
      </c>
      <c r="I325" s="26">
        <f t="shared" si="124"/>
        <v>7.9283972399396161</v>
      </c>
      <c r="J325" s="26">
        <f t="shared" si="151"/>
        <v>3.1336602557799411</v>
      </c>
      <c r="K325" s="26">
        <f t="shared" si="151"/>
        <v>3.0230614809215623</v>
      </c>
      <c r="L325" s="26">
        <f t="shared" ca="1" si="151"/>
        <v>4.1420470393455489</v>
      </c>
      <c r="M325" s="30"/>
      <c r="N325" s="30"/>
      <c r="O325" s="26">
        <f t="shared" ca="1" si="125"/>
        <v>3.0230614809215623</v>
      </c>
      <c r="P325" s="26">
        <f t="shared" ca="1" si="126"/>
        <v>5.2074427811983203E-4</v>
      </c>
      <c r="Q325" s="42">
        <f t="shared" ca="1" si="127"/>
        <v>3.0230614809215623</v>
      </c>
      <c r="R325" s="42">
        <f t="shared" ca="1" si="128"/>
        <v>5.2074427811983203E-4</v>
      </c>
      <c r="S325" s="42">
        <f t="shared" ca="1" si="129"/>
        <v>6.5735990437930036</v>
      </c>
      <c r="T325" s="42">
        <f t="shared" ca="1" si="130"/>
        <v>2.2991682334231643E-4</v>
      </c>
      <c r="U325" s="42">
        <f t="shared" ca="1" si="131"/>
        <v>10.907287564464962</v>
      </c>
      <c r="V325" s="42">
        <f t="shared" ca="1" si="132"/>
        <v>8.4762137160197844E-5</v>
      </c>
      <c r="W325" s="42">
        <f t="shared" ca="1" si="133"/>
        <v>13.781865288485863</v>
      </c>
      <c r="X325" s="42">
        <f t="shared" ca="1" si="134"/>
        <v>4.3726440536576837E-5</v>
      </c>
      <c r="Y325" s="42">
        <f t="shared" ca="1" si="135"/>
        <v>13.14877390017576</v>
      </c>
      <c r="Z325" s="42">
        <f t="shared" ca="1" si="136"/>
        <v>5.058867034820877E-5</v>
      </c>
      <c r="AA325" s="42">
        <f t="shared" ca="1" si="137"/>
        <v>9.4913300208053215</v>
      </c>
      <c r="AB325" s="42">
        <f t="shared" ca="1" si="138"/>
        <v>1.1743502719124271E-4</v>
      </c>
      <c r="AC325" s="42">
        <f t="shared" ca="1" si="139"/>
        <v>5.2331289221990298</v>
      </c>
      <c r="AD325" s="42">
        <f t="shared" ca="1" si="140"/>
        <v>3.1305292253628594E-4</v>
      </c>
      <c r="AE325" s="42">
        <f t="shared" ca="1" si="141"/>
        <v>2.1821973620974924</v>
      </c>
      <c r="AF325" s="42">
        <f t="shared" ca="1" si="142"/>
        <v>6.3199103621144632E-4</v>
      </c>
      <c r="AG325" s="42">
        <f t="shared" ca="1" si="143"/>
        <v>0.60172456859620538</v>
      </c>
      <c r="AH325" s="42">
        <f t="shared" ca="1" si="144"/>
        <v>9.0940680130571869E-4</v>
      </c>
      <c r="AI325" s="42">
        <f t="shared" ca="1" si="145"/>
        <v>3.4112533762228232E-2</v>
      </c>
      <c r="AJ325" s="42">
        <f t="shared" ca="1" si="146"/>
        <v>1.0363809019872309E-3</v>
      </c>
      <c r="AK325" s="42">
        <f t="shared" ca="1" si="147"/>
        <v>0.13929901471789091</v>
      </c>
      <c r="AL325" s="42">
        <f t="shared" ca="1" si="148"/>
        <v>1.0115812088533429E-3</v>
      </c>
      <c r="AM325" s="42">
        <f t="shared" ca="1" si="149"/>
        <v>0.99034262328878409</v>
      </c>
      <c r="AN325" s="42">
        <f t="shared" ca="1" si="150"/>
        <v>8.3156536484090622E-4</v>
      </c>
    </row>
    <row r="326" spans="3:40" x14ac:dyDescent="0.35">
      <c r="C326" s="44">
        <v>281</v>
      </c>
      <c r="D326" s="26">
        <f t="shared" si="123"/>
        <v>14.948593939400729</v>
      </c>
      <c r="E326" s="26">
        <f t="shared" si="123"/>
        <v>15.048593939400726</v>
      </c>
      <c r="F326" s="31"/>
      <c r="G326" s="31"/>
      <c r="H326" s="13">
        <v>281</v>
      </c>
      <c r="I326" s="26">
        <f t="shared" si="124"/>
        <v>7.8406881552996222</v>
      </c>
      <c r="J326" s="26">
        <f t="shared" si="151"/>
        <v>3.1984712000651987</v>
      </c>
      <c r="K326" s="26">
        <f t="shared" si="151"/>
        <v>2.9310323768164315</v>
      </c>
      <c r="L326" s="26">
        <f t="shared" ca="1" si="151"/>
        <v>4.1202807166285362</v>
      </c>
      <c r="M326" s="30"/>
      <c r="N326" s="30"/>
      <c r="O326" s="26">
        <f t="shared" ca="1" si="125"/>
        <v>2.9310323768164315</v>
      </c>
      <c r="P326" s="26">
        <f t="shared" ca="1" si="126"/>
        <v>5.428976379969442E-4</v>
      </c>
      <c r="Q326" s="42">
        <f t="shared" ca="1" si="127"/>
        <v>2.9310323768164315</v>
      </c>
      <c r="R326" s="42">
        <f t="shared" ca="1" si="128"/>
        <v>5.428976379969442E-4</v>
      </c>
      <c r="S326" s="42">
        <f t="shared" ca="1" si="129"/>
        <v>6.4339862041849871</v>
      </c>
      <c r="T326" s="42">
        <f t="shared" ca="1" si="130"/>
        <v>2.4233858593792777E-4</v>
      </c>
      <c r="U326" s="42">
        <f t="shared" ca="1" si="131"/>
        <v>10.7712422956347</v>
      </c>
      <c r="V326" s="42">
        <f t="shared" ca="1" si="132"/>
        <v>8.9268237514652789E-5</v>
      </c>
      <c r="W326" s="42">
        <f t="shared" ca="1" si="133"/>
        <v>13.736515909962204</v>
      </c>
      <c r="X326" s="42">
        <f t="shared" ca="1" si="134"/>
        <v>4.5099278995541245E-5</v>
      </c>
      <c r="Y326" s="42">
        <f t="shared" ca="1" si="135"/>
        <v>13.229306928459723</v>
      </c>
      <c r="Z326" s="42">
        <f t="shared" ca="1" si="136"/>
        <v>5.0686289175959426E-5</v>
      </c>
      <c r="AA326" s="42">
        <f t="shared" ca="1" si="137"/>
        <v>9.6372197133616293</v>
      </c>
      <c r="AB326" s="42">
        <f t="shared" ca="1" si="138"/>
        <v>1.1590421195740473E-4</v>
      </c>
      <c r="AC326" s="42">
        <f t="shared" ca="1" si="139"/>
        <v>5.3610521261910584</v>
      </c>
      <c r="AD326" s="42">
        <f t="shared" ca="1" si="140"/>
        <v>3.1025299114811108E-4</v>
      </c>
      <c r="AE326" s="42">
        <f t="shared" ca="1" si="141"/>
        <v>2.2584533056097347</v>
      </c>
      <c r="AF326" s="42">
        <f t="shared" ca="1" si="142"/>
        <v>6.3383447791629541E-4</v>
      </c>
      <c r="AG326" s="42">
        <f t="shared" ca="1" si="143"/>
        <v>0.63527337769382586</v>
      </c>
      <c r="AH326" s="42">
        <f t="shared" ca="1" si="144"/>
        <v>9.2107257653628832E-4</v>
      </c>
      <c r="AI326" s="42">
        <f t="shared" ca="1" si="145"/>
        <v>4.1336720971212812E-2</v>
      </c>
      <c r="AJ326" s="42">
        <f t="shared" ca="1" si="146"/>
        <v>1.0560573845619905E-3</v>
      </c>
      <c r="AK326" s="42">
        <f t="shared" ca="1" si="147"/>
        <v>0.12538433359225137</v>
      </c>
      <c r="AL326" s="42">
        <f t="shared" ca="1" si="148"/>
        <v>1.0358163370243062E-3</v>
      </c>
      <c r="AM326" s="42">
        <f t="shared" ca="1" si="149"/>
        <v>0.94591903083033801</v>
      </c>
      <c r="AN326" s="42">
        <f t="shared" ca="1" si="150"/>
        <v>8.5749043977222279E-4</v>
      </c>
    </row>
    <row r="327" spans="3:40" x14ac:dyDescent="0.35">
      <c r="C327" s="13">
        <v>282</v>
      </c>
      <c r="D327" s="26">
        <f t="shared" si="123"/>
        <v>14.669447326126171</v>
      </c>
      <c r="E327" s="26">
        <f t="shared" si="123"/>
        <v>14.769447326126166</v>
      </c>
      <c r="F327" s="31"/>
      <c r="G327" s="31"/>
      <c r="H327" s="13">
        <v>282</v>
      </c>
      <c r="I327" s="26">
        <f t="shared" si="124"/>
        <v>7.7496761023721552</v>
      </c>
      <c r="J327" s="26">
        <f t="shared" si="151"/>
        <v>3.2646933997731766</v>
      </c>
      <c r="K327" s="26">
        <f t="shared" si="151"/>
        <v>2.8407880266410408</v>
      </c>
      <c r="L327" s="26">
        <f t="shared" ca="1" si="151"/>
        <v>4.0982018396013915</v>
      </c>
      <c r="M327" s="30"/>
      <c r="N327" s="30"/>
      <c r="O327" s="26">
        <f t="shared" ca="1" si="125"/>
        <v>2.8407880266410408</v>
      </c>
      <c r="P327" s="26">
        <f t="shared" ca="1" si="126"/>
        <v>5.6577316383295652E-4</v>
      </c>
      <c r="Q327" s="42">
        <f t="shared" ca="1" si="127"/>
        <v>2.8407880266410408</v>
      </c>
      <c r="R327" s="42">
        <f t="shared" ca="1" si="128"/>
        <v>5.6577316383295652E-4</v>
      </c>
      <c r="S327" s="42">
        <f t="shared" ca="1" si="129"/>
        <v>6.2954748546898829</v>
      </c>
      <c r="T327" s="42">
        <f t="shared" ca="1" si="130"/>
        <v>2.5537222536555149E-4</v>
      </c>
      <c r="U327" s="42">
        <f t="shared" ca="1" si="131"/>
        <v>10.633681299723918</v>
      </c>
      <c r="V327" s="42">
        <f t="shared" ca="1" si="132"/>
        <v>9.4048747574920443E-5</v>
      </c>
      <c r="W327" s="42">
        <f t="shared" ca="1" si="133"/>
        <v>13.687028728010281</v>
      </c>
      <c r="X327" s="42">
        <f t="shared" ca="1" si="134"/>
        <v>4.6560568428298105E-5</v>
      </c>
      <c r="Y327" s="42">
        <f t="shared" ca="1" si="135"/>
        <v>13.306192132534974</v>
      </c>
      <c r="Z327" s="42">
        <f t="shared" ca="1" si="136"/>
        <v>5.082787266477295E-5</v>
      </c>
      <c r="AA327" s="42">
        <f t="shared" ca="1" si="137"/>
        <v>9.7824306639384826</v>
      </c>
      <c r="AB327" s="42">
        <f t="shared" ca="1" si="138"/>
        <v>1.1441371309880931E-4</v>
      </c>
      <c r="AC327" s="42">
        <f t="shared" ca="1" si="139"/>
        <v>5.4904488776902491</v>
      </c>
      <c r="AD327" s="42">
        <f t="shared" ca="1" si="140"/>
        <v>3.0738046179861562E-4</v>
      </c>
      <c r="AE327" s="42">
        <f t="shared" ca="1" si="141"/>
        <v>2.3364194990353178</v>
      </c>
      <c r="AF327" s="42">
        <f t="shared" ca="1" si="142"/>
        <v>6.3544679939636162E-4</v>
      </c>
      <c r="AG327" s="42">
        <f t="shared" ca="1" si="143"/>
        <v>0.66994841926970905</v>
      </c>
      <c r="AH327" s="42">
        <f t="shared" ca="1" si="144"/>
        <v>9.3266634268083506E-4</v>
      </c>
      <c r="AI327" s="42">
        <f t="shared" ca="1" si="145"/>
        <v>4.9272996962208389E-2</v>
      </c>
      <c r="AJ327" s="42">
        <f t="shared" ca="1" si="146"/>
        <v>1.0759543527001925E-3</v>
      </c>
      <c r="AK327" s="42">
        <f t="shared" ca="1" si="147"/>
        <v>0.1122494337433597</v>
      </c>
      <c r="AL327" s="42">
        <f t="shared" ca="1" si="148"/>
        <v>1.0604646670848339E-3</v>
      </c>
      <c r="AM327" s="42">
        <f t="shared" ca="1" si="149"/>
        <v>0.90278739106866335</v>
      </c>
      <c r="AN327" s="42">
        <f t="shared" ca="1" si="150"/>
        <v>8.8397993518738696E-4</v>
      </c>
    </row>
    <row r="328" spans="3:40" x14ac:dyDescent="0.35">
      <c r="C328" s="44">
        <v>283</v>
      </c>
      <c r="D328" s="26">
        <f t="shared" si="123"/>
        <v>14.383110401391779</v>
      </c>
      <c r="E328" s="26">
        <f t="shared" si="123"/>
        <v>14.483110401391777</v>
      </c>
      <c r="F328" s="31"/>
      <c r="G328" s="31"/>
      <c r="H328" s="13">
        <v>283</v>
      </c>
      <c r="I328" s="26">
        <f t="shared" si="124"/>
        <v>7.655562428317225</v>
      </c>
      <c r="J328" s="26">
        <f t="shared" si="151"/>
        <v>3.332171024130302</v>
      </c>
      <c r="K328" s="26">
        <f t="shared" si="151"/>
        <v>2.7523231166544382</v>
      </c>
      <c r="L328" s="26">
        <f t="shared" ca="1" si="151"/>
        <v>4.075824075886322</v>
      </c>
      <c r="M328" s="30"/>
      <c r="N328" s="30"/>
      <c r="O328" s="26">
        <f t="shared" ca="1" si="125"/>
        <v>2.7523231166544382</v>
      </c>
      <c r="P328" s="26">
        <f t="shared" ca="1" si="126"/>
        <v>5.893505825420441E-4</v>
      </c>
      <c r="Q328" s="42">
        <f t="shared" ca="1" si="127"/>
        <v>2.7523231166544382</v>
      </c>
      <c r="R328" s="42">
        <f t="shared" ca="1" si="128"/>
        <v>5.893505825420441E-4</v>
      </c>
      <c r="S328" s="42">
        <f t="shared" ca="1" si="129"/>
        <v>6.1581200370482616</v>
      </c>
      <c r="T328" s="42">
        <f t="shared" ca="1" si="130"/>
        <v>2.6902585796718557E-4</v>
      </c>
      <c r="U328" s="42">
        <f t="shared" ca="1" si="131"/>
        <v>10.494711304805938</v>
      </c>
      <c r="V328" s="42">
        <f t="shared" ca="1" si="132"/>
        <v>9.9113975984513623E-5</v>
      </c>
      <c r="W328" s="42">
        <f t="shared" ca="1" si="133"/>
        <v>13.633452263779327</v>
      </c>
      <c r="X328" s="42">
        <f t="shared" ca="1" si="134"/>
        <v>4.8112818871428567E-5</v>
      </c>
      <c r="Y328" s="42">
        <f t="shared" ca="1" si="135"/>
        <v>13.379356290149049</v>
      </c>
      <c r="Z328" s="42">
        <f t="shared" ca="1" si="136"/>
        <v>5.1011770811332883E-5</v>
      </c>
      <c r="AA328" s="42">
        <f t="shared" ca="1" si="137"/>
        <v>9.9268612455460747</v>
      </c>
      <c r="AB328" s="42">
        <f t="shared" ca="1" si="138"/>
        <v>1.1295875687133125E-4</v>
      </c>
      <c r="AC328" s="42">
        <f t="shared" ca="1" si="139"/>
        <v>5.6212811164263661</v>
      </c>
      <c r="AD328" s="42">
        <f t="shared" ca="1" si="140"/>
        <v>3.0442331941342687E-4</v>
      </c>
      <c r="AE328" s="42">
        <f t="shared" ca="1" si="141"/>
        <v>2.4161088648635931</v>
      </c>
      <c r="AF328" s="42">
        <f t="shared" ca="1" si="142"/>
        <v>6.3678839825467327E-4</v>
      </c>
      <c r="AG328" s="42">
        <f t="shared" ca="1" si="143"/>
        <v>0.70576973512148267</v>
      </c>
      <c r="AH328" s="42">
        <f t="shared" ca="1" si="144"/>
        <v>9.4412403823949638E-4</v>
      </c>
      <c r="AI328" s="42">
        <f t="shared" ca="1" si="145"/>
        <v>5.7927899870671665E-2</v>
      </c>
      <c r="AJ328" s="42">
        <f t="shared" ca="1" si="146"/>
        <v>1.0960067751559983E-3</v>
      </c>
      <c r="AK328" s="42">
        <f t="shared" ca="1" si="147"/>
        <v>9.988395803411855E-2</v>
      </c>
      <c r="AL328" s="42">
        <f t="shared" ca="1" si="148"/>
        <v>1.0854695201017977E-3</v>
      </c>
      <c r="AM328" s="42">
        <f t="shared" ca="1" si="149"/>
        <v>0.86092649100876828</v>
      </c>
      <c r="AN328" s="42">
        <f t="shared" ca="1" si="150"/>
        <v>9.1098951752547404E-4</v>
      </c>
    </row>
    <row r="329" spans="3:40" x14ac:dyDescent="0.35">
      <c r="C329" s="44">
        <v>284</v>
      </c>
      <c r="D329" s="26">
        <f t="shared" si="123"/>
        <v>14.090526009755731</v>
      </c>
      <c r="E329" s="26">
        <f t="shared" si="123"/>
        <v>14.190526009755725</v>
      </c>
      <c r="F329" s="31"/>
      <c r="G329" s="31"/>
      <c r="H329" s="13">
        <v>284</v>
      </c>
      <c r="I329" s="26">
        <f t="shared" si="124"/>
        <v>7.5585767022585806</v>
      </c>
      <c r="J329" s="26">
        <f t="shared" si="151"/>
        <v>3.4007581011101675</v>
      </c>
      <c r="K329" s="26">
        <f t="shared" si="151"/>
        <v>2.6656310780953905</v>
      </c>
      <c r="L329" s="26">
        <f t="shared" ca="1" si="151"/>
        <v>4.0531613203015144</v>
      </c>
      <c r="M329" s="30"/>
      <c r="N329" s="30"/>
      <c r="O329" s="26">
        <f t="shared" ca="1" si="125"/>
        <v>2.6656310780953905</v>
      </c>
      <c r="P329" s="26">
        <f t="shared" ca="1" si="126"/>
        <v>6.1360851655658047E-4</v>
      </c>
      <c r="Q329" s="42">
        <f t="shared" ca="1" si="127"/>
        <v>2.6656310780953905</v>
      </c>
      <c r="R329" s="42">
        <f t="shared" ca="1" si="128"/>
        <v>6.1360851655658047E-4</v>
      </c>
      <c r="S329" s="42">
        <f t="shared" ca="1" si="129"/>
        <v>6.021974338880872</v>
      </c>
      <c r="T329" s="42">
        <f t="shared" ca="1" si="130"/>
        <v>2.833068352190977E-4</v>
      </c>
      <c r="U329" s="42">
        <f t="shared" ca="1" si="131"/>
        <v>10.354438701561852</v>
      </c>
      <c r="V329" s="42">
        <f t="shared" ca="1" si="132"/>
        <v>1.0447457579150154E-4</v>
      </c>
      <c r="W329" s="42">
        <f t="shared" ca="1" si="133"/>
        <v>13.575838874756249</v>
      </c>
      <c r="X329" s="42">
        <f t="shared" ca="1" si="134"/>
        <v>4.9758880301900507E-5</v>
      </c>
      <c r="Y329" s="42">
        <f t="shared" ca="1" si="135"/>
        <v>13.44872937189597</v>
      </c>
      <c r="Z329" s="42">
        <f t="shared" ca="1" si="136"/>
        <v>5.1236747071609092E-5</v>
      </c>
      <c r="AA329" s="42">
        <f t="shared" ca="1" si="137"/>
        <v>10.070408730304903</v>
      </c>
      <c r="AB329" s="42">
        <f t="shared" ca="1" si="138"/>
        <v>1.1153562713318972E-4</v>
      </c>
      <c r="AC329" s="42">
        <f t="shared" ca="1" si="139"/>
        <v>5.753508402851895</v>
      </c>
      <c r="AD329" s="42">
        <f t="shared" ca="1" si="140"/>
        <v>3.0137251770880595E-4</v>
      </c>
      <c r="AE329" s="42">
        <f t="shared" ca="1" si="141"/>
        <v>2.4975334044897823</v>
      </c>
      <c r="AF329" s="42">
        <f t="shared" ca="1" si="142"/>
        <v>6.3782442487665507E-4</v>
      </c>
      <c r="AG329" s="42">
        <f t="shared" ca="1" si="143"/>
        <v>0.74275760678632008</v>
      </c>
      <c r="AH329" s="42">
        <f t="shared" ca="1" si="144"/>
        <v>9.5538567649386039E-4</v>
      </c>
      <c r="AI329" s="42">
        <f t="shared" ca="1" si="145"/>
        <v>6.7308524482782725E-2</v>
      </c>
      <c r="AJ329" s="42">
        <f t="shared" ca="1" si="146"/>
        <v>1.1161527512848469E-3</v>
      </c>
      <c r="AK329" s="42">
        <f t="shared" ca="1" si="147"/>
        <v>8.8278082072475866E-2</v>
      </c>
      <c r="AL329" s="42">
        <f t="shared" ca="1" si="148"/>
        <v>1.1107764879253748E-3</v>
      </c>
      <c r="AM329" s="42">
        <f t="shared" ca="1" si="149"/>
        <v>0.82031520712960038</v>
      </c>
      <c r="AN329" s="42">
        <f t="shared" ca="1" si="150"/>
        <v>9.3847555729295032E-4</v>
      </c>
    </row>
    <row r="330" spans="3:40" x14ac:dyDescent="0.35">
      <c r="C330" s="13">
        <v>285</v>
      </c>
      <c r="D330" s="26">
        <f t="shared" si="123"/>
        <v>13.792645636081604</v>
      </c>
      <c r="E330" s="26">
        <f t="shared" si="123"/>
        <v>13.8926456360816</v>
      </c>
      <c r="F330" s="31"/>
      <c r="G330" s="31"/>
      <c r="H330" s="13">
        <v>285</v>
      </c>
      <c r="I330" s="26">
        <f t="shared" si="124"/>
        <v>7.4589762599755138</v>
      </c>
      <c r="J330" s="26">
        <f t="shared" si="151"/>
        <v>3.4703208181625413</v>
      </c>
      <c r="K330" s="26">
        <f t="shared" si="151"/>
        <v>2.5807041437893496</v>
      </c>
      <c r="L330" s="26">
        <f t="shared" ca="1" si="151"/>
        <v>4.0302276701177409</v>
      </c>
      <c r="M330" s="30"/>
      <c r="N330" s="30"/>
      <c r="O330" s="26">
        <f t="shared" ca="1" si="125"/>
        <v>2.5807041437893496</v>
      </c>
      <c r="P330" s="26">
        <f t="shared" ca="1" si="126"/>
        <v>6.3852507453845367E-4</v>
      </c>
      <c r="Q330" s="42">
        <f t="shared" ca="1" si="127"/>
        <v>2.5807041437893496</v>
      </c>
      <c r="R330" s="42">
        <f t="shared" ca="1" si="128"/>
        <v>6.3852507453845367E-4</v>
      </c>
      <c r="S330" s="42">
        <f t="shared" ca="1" si="129"/>
        <v>5.8870878966915283</v>
      </c>
      <c r="T330" s="42">
        <f t="shared" ca="1" si="130"/>
        <v>2.9822193319698143E-4</v>
      </c>
      <c r="U330" s="42">
        <f t="shared" ca="1" si="131"/>
        <v>10.212969406785287</v>
      </c>
      <c r="V330" s="42">
        <f t="shared" ca="1" si="132"/>
        <v>1.1014161244376495E-4</v>
      </c>
      <c r="W330" s="42">
        <f t="shared" ca="1" si="133"/>
        <v>13.514244662121184</v>
      </c>
      <c r="X330" s="42">
        <f t="shared" ca="1" si="134"/>
        <v>5.1501977479542526E-5</v>
      </c>
      <c r="Y330" s="42">
        <f t="shared" ca="1" si="135"/>
        <v>13.514244662121188</v>
      </c>
      <c r="Z330" s="42">
        <f t="shared" ca="1" si="136"/>
        <v>5.1501977479542465E-5</v>
      </c>
      <c r="AA330" s="42">
        <f t="shared" ca="1" si="137"/>
        <v>10.212969406785279</v>
      </c>
      <c r="AB330" s="42">
        <f t="shared" ca="1" si="138"/>
        <v>1.1014161244376512E-4</v>
      </c>
      <c r="AC330" s="42">
        <f t="shared" ca="1" si="139"/>
        <v>5.8870878966915239</v>
      </c>
      <c r="AD330" s="42">
        <f t="shared" ca="1" si="140"/>
        <v>2.9822193319698176E-4</v>
      </c>
      <c r="AE330" s="42">
        <f t="shared" ca="1" si="141"/>
        <v>2.5807041437893505</v>
      </c>
      <c r="AF330" s="42">
        <f t="shared" ca="1" si="142"/>
        <v>6.3852507453845356E-4</v>
      </c>
      <c r="AG330" s="42">
        <f t="shared" ca="1" si="143"/>
        <v>0.78093253316898037</v>
      </c>
      <c r="AH330" s="42">
        <f t="shared" ca="1" si="144"/>
        <v>9.6639598622978902E-4</v>
      </c>
      <c r="AI330" s="42">
        <f t="shared" ca="1" si="145"/>
        <v>7.7422519097719536E-2</v>
      </c>
      <c r="AJ330" s="42">
        <f t="shared" ca="1" si="146"/>
        <v>1.1363343077368114E-3</v>
      </c>
      <c r="AK330" s="42">
        <f t="shared" ca="1" si="147"/>
        <v>7.7422519097720466E-2</v>
      </c>
      <c r="AL330" s="42">
        <f t="shared" ca="1" si="148"/>
        <v>1.136334307736811E-3</v>
      </c>
      <c r="AM330" s="42">
        <f t="shared" ca="1" si="149"/>
        <v>0.78093253316898281</v>
      </c>
      <c r="AN330" s="42">
        <f t="shared" ca="1" si="150"/>
        <v>9.6639598622978858E-4</v>
      </c>
    </row>
    <row r="331" spans="3:40" x14ac:dyDescent="0.35">
      <c r="C331" s="44">
        <v>286</v>
      </c>
      <c r="D331" s="26">
        <f t="shared" si="123"/>
        <v>13.490423781770048</v>
      </c>
      <c r="E331" s="26">
        <f t="shared" si="123"/>
        <v>13.590423781770046</v>
      </c>
      <c r="F331" s="31"/>
      <c r="G331" s="31"/>
      <c r="H331" s="13">
        <v>286</v>
      </c>
      <c r="I331" s="26">
        <f t="shared" si="124"/>
        <v>7.3570456079015099</v>
      </c>
      <c r="J331" s="26">
        <f t="shared" si="151"/>
        <v>3.5407397804241518</v>
      </c>
      <c r="K331" s="26">
        <f t="shared" si="151"/>
        <v>2.4975334044897832</v>
      </c>
      <c r="L331" s="26">
        <f t="shared" ca="1" si="151"/>
        <v>4.0070374000820763</v>
      </c>
      <c r="M331" s="30"/>
      <c r="N331" s="30"/>
      <c r="O331" s="26">
        <f t="shared" ca="1" si="125"/>
        <v>2.4975334044897832</v>
      </c>
      <c r="P331" s="26">
        <f t="shared" ca="1" si="126"/>
        <v>6.6407849277773975E-4</v>
      </c>
      <c r="Q331" s="42">
        <f t="shared" ca="1" si="127"/>
        <v>2.4975334044897832</v>
      </c>
      <c r="R331" s="42">
        <f t="shared" ca="1" si="128"/>
        <v>6.6407849277773975E-4</v>
      </c>
      <c r="S331" s="42">
        <f t="shared" ca="1" si="129"/>
        <v>5.753508402851903</v>
      </c>
      <c r="T331" s="42">
        <f t="shared" ca="1" si="130"/>
        <v>3.1377758442442688E-4</v>
      </c>
      <c r="U331" s="42">
        <f t="shared" ca="1" si="131"/>
        <v>10.070408730304909</v>
      </c>
      <c r="V331" s="42">
        <f t="shared" ca="1" si="132"/>
        <v>1.161266459370102E-4</v>
      </c>
      <c r="W331" s="42">
        <f t="shared" ca="1" si="133"/>
        <v>13.448729371895967</v>
      </c>
      <c r="X331" s="42">
        <f t="shared" ca="1" si="134"/>
        <v>5.3345749148330899E-5</v>
      </c>
      <c r="Y331" s="42">
        <f t="shared" ca="1" si="135"/>
        <v>13.575838874756256</v>
      </c>
      <c r="Z331" s="42">
        <f t="shared" ca="1" si="136"/>
        <v>5.1807050568162464E-5</v>
      </c>
      <c r="AA331" s="42">
        <f t="shared" ca="1" si="137"/>
        <v>10.354438701561845</v>
      </c>
      <c r="AB331" s="42">
        <f t="shared" ca="1" si="138"/>
        <v>1.0877494827613574E-4</v>
      </c>
      <c r="AC331" s="42">
        <f t="shared" ca="1" si="139"/>
        <v>6.0219743388808666</v>
      </c>
      <c r="AD331" s="42">
        <f t="shared" ca="1" si="140"/>
        <v>2.9496828404198064E-4</v>
      </c>
      <c r="AE331" s="42">
        <f t="shared" ca="1" si="141"/>
        <v>2.6656310780953927</v>
      </c>
      <c r="AF331" s="42">
        <f t="shared" ca="1" si="142"/>
        <v>6.3886581155821914E-4</v>
      </c>
      <c r="AG331" s="42">
        <f t="shared" ca="1" si="143"/>
        <v>0.82031520712959805</v>
      </c>
      <c r="AH331" s="42">
        <f t="shared" ca="1" si="144"/>
        <v>9.771049983173239E-4</v>
      </c>
      <c r="AI331" s="42">
        <f t="shared" ca="1" si="145"/>
        <v>8.8278082072474465E-2</v>
      </c>
      <c r="AJ331" s="42">
        <f t="shared" ca="1" si="146"/>
        <v>1.1564981633575453E-3</v>
      </c>
      <c r="AK331" s="42">
        <f t="shared" ca="1" si="147"/>
        <v>6.7308524482783336E-2</v>
      </c>
      <c r="AL331" s="42">
        <f t="shared" ca="1" si="148"/>
        <v>1.1620957239546091E-3</v>
      </c>
      <c r="AM331" s="42">
        <f t="shared" ca="1" si="149"/>
        <v>0.74275760678632297</v>
      </c>
      <c r="AN331" s="42">
        <f t="shared" ca="1" si="150"/>
        <v>9.9471117022553084E-4</v>
      </c>
    </row>
    <row r="332" spans="3:40" x14ac:dyDescent="0.35">
      <c r="C332" s="44">
        <v>287</v>
      </c>
      <c r="D332" s="26">
        <f t="shared" si="123"/>
        <v>13.184812377248745</v>
      </c>
      <c r="E332" s="26">
        <f t="shared" si="123"/>
        <v>13.284812377248741</v>
      </c>
      <c r="F332" s="31"/>
      <c r="G332" s="31"/>
      <c r="H332" s="13">
        <v>287</v>
      </c>
      <c r="I332" s="26">
        <f t="shared" si="124"/>
        <v>7.2530956797351331</v>
      </c>
      <c r="J332" s="26">
        <f t="shared" si="151"/>
        <v>3.6119121976424782</v>
      </c>
      <c r="K332" s="26">
        <f t="shared" si="151"/>
        <v>2.4161088648635909</v>
      </c>
      <c r="L332" s="26">
        <f t="shared" ca="1" si="151"/>
        <v>3.9836049373050484</v>
      </c>
      <c r="M332" s="30"/>
      <c r="N332" s="30"/>
      <c r="O332" s="26">
        <f t="shared" ca="1" si="125"/>
        <v>2.4161088648635909</v>
      </c>
      <c r="P332" s="26">
        <f t="shared" ca="1" si="126"/>
        <v>6.9024781930980854E-4</v>
      </c>
      <c r="Q332" s="42">
        <f t="shared" ca="1" si="127"/>
        <v>2.4161088648635909</v>
      </c>
      <c r="R332" s="42">
        <f t="shared" ca="1" si="128"/>
        <v>6.9024781930980854E-4</v>
      </c>
      <c r="S332" s="42">
        <f t="shared" ca="1" si="129"/>
        <v>5.6212811164263723</v>
      </c>
      <c r="T332" s="42">
        <f t="shared" ca="1" si="130"/>
        <v>3.2998015188105494E-4</v>
      </c>
      <c r="U332" s="42">
        <f t="shared" ca="1" si="131"/>
        <v>9.9268612455460872</v>
      </c>
      <c r="V332" s="42">
        <f t="shared" ca="1" si="132"/>
        <v>1.2244182811132229E-4</v>
      </c>
      <c r="W332" s="42">
        <f t="shared" ca="1" si="133"/>
        <v>13.379356290149044</v>
      </c>
      <c r="X332" s="42">
        <f t="shared" ca="1" si="134"/>
        <v>5.5294291884338452E-5</v>
      </c>
      <c r="Y332" s="42">
        <f t="shared" ca="1" si="135"/>
        <v>13.633452263779333</v>
      </c>
      <c r="Z332" s="42">
        <f t="shared" ca="1" si="136"/>
        <v>5.2151968217187275E-5</v>
      </c>
      <c r="AA332" s="42">
        <f t="shared" ca="1" si="137"/>
        <v>10.49471130480593</v>
      </c>
      <c r="AB332" s="42">
        <f t="shared" ca="1" si="138"/>
        <v>1.0743475536605893E-4</v>
      </c>
      <c r="AC332" s="42">
        <f t="shared" ca="1" si="139"/>
        <v>6.1581200370482509</v>
      </c>
      <c r="AD332" s="42">
        <f t="shared" ca="1" si="140"/>
        <v>2.9161101601215872E-4</v>
      </c>
      <c r="AE332" s="42">
        <f t="shared" ca="1" si="141"/>
        <v>2.7523231166544404</v>
      </c>
      <c r="AF332" s="42">
        <f t="shared" ca="1" si="142"/>
        <v>6.3882752186373594E-4</v>
      </c>
      <c r="AG332" s="42">
        <f t="shared" ca="1" si="143"/>
        <v>0.86092649100876717</v>
      </c>
      <c r="AH332" s="42">
        <f t="shared" ca="1" si="144"/>
        <v>9.8746856822377427E-4</v>
      </c>
      <c r="AI332" s="42">
        <f t="shared" ca="1" si="145"/>
        <v>9.9883958034117107E-2</v>
      </c>
      <c r="AJ332" s="42">
        <f t="shared" ca="1" si="146"/>
        <v>1.1765964506122838E-3</v>
      </c>
      <c r="AK332" s="42">
        <f t="shared" ca="1" si="147"/>
        <v>5.7927899870672817E-2</v>
      </c>
      <c r="AL332" s="42">
        <f t="shared" ca="1" si="148"/>
        <v>1.1880183253553029E-3</v>
      </c>
      <c r="AM332" s="42">
        <f t="shared" ca="1" si="149"/>
        <v>0.70576973512148589</v>
      </c>
      <c r="AN332" s="42">
        <f t="shared" ca="1" si="150"/>
        <v>1.0233847858078485E-3</v>
      </c>
    </row>
    <row r="333" spans="3:40" x14ac:dyDescent="0.35">
      <c r="C333" s="13">
        <v>288</v>
      </c>
      <c r="D333" s="26">
        <f t="shared" si="123"/>
        <v>12.876755272948531</v>
      </c>
      <c r="E333" s="26">
        <f t="shared" si="123"/>
        <v>12.976755272948528</v>
      </c>
      <c r="F333" s="31"/>
      <c r="G333" s="31"/>
      <c r="H333" s="13">
        <v>288</v>
      </c>
      <c r="I333" s="26">
        <f t="shared" si="124"/>
        <v>7.1474629396386282</v>
      </c>
      <c r="J333" s="26">
        <f t="shared" si="151"/>
        <v>3.6837539711861429</v>
      </c>
      <c r="K333" s="26">
        <f t="shared" si="151"/>
        <v>2.3364194990353164</v>
      </c>
      <c r="L333" s="26">
        <f t="shared" ca="1" si="151"/>
        <v>3.9599448361073817</v>
      </c>
      <c r="M333" s="30"/>
      <c r="N333" s="30"/>
      <c r="O333" s="26">
        <f t="shared" ca="1" si="125"/>
        <v>2.3364194990353164</v>
      </c>
      <c r="P333" s="26">
        <f t="shared" ca="1" si="126"/>
        <v>7.1701363163735599E-4</v>
      </c>
      <c r="Q333" s="42">
        <f t="shared" ca="1" si="127"/>
        <v>2.3364194990353164</v>
      </c>
      <c r="R333" s="42">
        <f t="shared" ca="1" si="128"/>
        <v>7.1701363163735599E-4</v>
      </c>
      <c r="S333" s="42">
        <f t="shared" ca="1" si="129"/>
        <v>5.4904488776902554</v>
      </c>
      <c r="T333" s="42">
        <f t="shared" ca="1" si="130"/>
        <v>3.4683624406945822E-4</v>
      </c>
      <c r="U333" s="42">
        <f t="shared" ca="1" si="131"/>
        <v>9.7824306639384968</v>
      </c>
      <c r="V333" s="42">
        <f t="shared" ca="1" si="132"/>
        <v>1.2910001595101462E-4</v>
      </c>
      <c r="W333" s="42">
        <f t="shared" ca="1" si="133"/>
        <v>13.306192132534967</v>
      </c>
      <c r="X333" s="42">
        <f t="shared" ca="1" si="134"/>
        <v>5.7352208874747626E-5</v>
      </c>
      <c r="Y333" s="42">
        <f t="shared" ca="1" si="135"/>
        <v>13.687028728010288</v>
      </c>
      <c r="Z333" s="42">
        <f t="shared" ca="1" si="136"/>
        <v>5.2537147549703652E-5</v>
      </c>
      <c r="AA333" s="42">
        <f t="shared" ca="1" si="137"/>
        <v>10.633681299723914</v>
      </c>
      <c r="AB333" s="42">
        <f t="shared" ca="1" si="138"/>
        <v>1.0612097521570247E-4</v>
      </c>
      <c r="AC333" s="42">
        <f t="shared" ca="1" si="139"/>
        <v>6.295474854689874</v>
      </c>
      <c r="AD333" s="42">
        <f t="shared" ca="1" si="140"/>
        <v>2.8815215829650483E-4</v>
      </c>
      <c r="AE333" s="42">
        <f t="shared" ca="1" si="141"/>
        <v>2.8407880266410452</v>
      </c>
      <c r="AF333" s="42">
        <f t="shared" ca="1" si="142"/>
        <v>6.3839659160796027E-4</v>
      </c>
      <c r="AG333" s="42">
        <f t="shared" ca="1" si="143"/>
        <v>0.9027873910686619</v>
      </c>
      <c r="AH333" s="42">
        <f t="shared" ca="1" si="144"/>
        <v>9.9744882533889744E-4</v>
      </c>
      <c r="AI333" s="42">
        <f t="shared" ca="1" si="145"/>
        <v>0.1122494337433593</v>
      </c>
      <c r="AJ333" s="42">
        <f t="shared" ca="1" si="146"/>
        <v>1.1965873821253052E-3</v>
      </c>
      <c r="AK333" s="42">
        <f t="shared" ca="1" si="147"/>
        <v>4.9272996962209263E-2</v>
      </c>
      <c r="AL333" s="42">
        <f t="shared" ca="1" si="148"/>
        <v>1.2140653452632725E-3</v>
      </c>
      <c r="AM333" s="42">
        <f t="shared" ca="1" si="149"/>
        <v>0.66994841926971238</v>
      </c>
      <c r="AN333" s="42">
        <f t="shared" ca="1" si="150"/>
        <v>1.0523846876037072E-3</v>
      </c>
    </row>
    <row r="334" spans="3:40" x14ac:dyDescent="0.35">
      <c r="C334" s="44">
        <v>289</v>
      </c>
      <c r="D334" s="26">
        <f t="shared" ref="D334:E365" si="152">D$29+D$30*COS($C334/180*PI())+D$31*SIN($C334/180*PI())+D$32*COS(2*$C334/180*PI())+D$33*SIN(2*$C334/180*PI())+D$34*COS(3*$C334/180*PI())+D$35*SIN(3*$C334/180*PI())+D$36*COS(4*$C334/180*PI())+D$37*SIN(4*$C334/180*PI())+D$38*COS(5*$C334/180*PI())+D$39*SIN(5*$C334/180*PI())+D$40*COS(6*$C334/180*PI())</f>
        <v>12.567182850238437</v>
      </c>
      <c r="E334" s="26">
        <f t="shared" si="152"/>
        <v>12.667182850238433</v>
      </c>
      <c r="F334" s="31"/>
      <c r="G334" s="31"/>
      <c r="H334" s="13">
        <v>289</v>
      </c>
      <c r="I334" s="26">
        <f t="shared" si="124"/>
        <v>7.040508326820361</v>
      </c>
      <c r="J334" s="26">
        <f t="shared" si="151"/>
        <v>3.7562016529820617</v>
      </c>
      <c r="K334" s="26">
        <f t="shared" si="151"/>
        <v>2.2584533056097333</v>
      </c>
      <c r="L334" s="26">
        <f t="shared" ca="1" si="151"/>
        <v>3.9360717529217544</v>
      </c>
      <c r="M334" s="30"/>
      <c r="N334" s="30"/>
      <c r="O334" s="26">
        <f t="shared" ca="1" si="125"/>
        <v>2.2584533056097333</v>
      </c>
      <c r="P334" s="26">
        <f t="shared" ca="1" si="126"/>
        <v>7.4435877791167245E-4</v>
      </c>
      <c r="Q334" s="42">
        <f t="shared" ca="1" si="127"/>
        <v>2.2584533056097333</v>
      </c>
      <c r="R334" s="42">
        <f t="shared" ca="1" si="128"/>
        <v>7.4435877791167245E-4</v>
      </c>
      <c r="S334" s="42">
        <f t="shared" ca="1" si="129"/>
        <v>5.3610521261910575</v>
      </c>
      <c r="T334" s="42">
        <f t="shared" ca="1" si="130"/>
        <v>3.6435306910670586E-4</v>
      </c>
      <c r="U334" s="42">
        <f t="shared" ca="1" si="131"/>
        <v>9.6372197133616435</v>
      </c>
      <c r="V334" s="42">
        <f t="shared" ca="1" si="132"/>
        <v>1.3611490156081781E-4</v>
      </c>
      <c r="W334" s="42">
        <f t="shared" ca="1" si="133"/>
        <v>13.229306928459716</v>
      </c>
      <c r="X334" s="42">
        <f t="shared" ca="1" si="134"/>
        <v>5.9524663902674814E-5</v>
      </c>
      <c r="Y334" s="42">
        <f t="shared" ca="1" si="135"/>
        <v>13.736515909962211</v>
      </c>
      <c r="Z334" s="42">
        <f t="shared" ca="1" si="136"/>
        <v>5.2963423997032661E-5</v>
      </c>
      <c r="AA334" s="42">
        <f t="shared" ca="1" si="137"/>
        <v>10.771242295634694</v>
      </c>
      <c r="AB334" s="42">
        <f t="shared" ca="1" si="138"/>
        <v>1.0483430374627084E-4</v>
      </c>
      <c r="AC334" s="42">
        <f t="shared" ca="1" si="139"/>
        <v>6.4339862041849774</v>
      </c>
      <c r="AD334" s="42">
        <f t="shared" ca="1" si="140"/>
        <v>2.845961523939394E-4</v>
      </c>
      <c r="AE334" s="42">
        <f t="shared" ca="1" si="141"/>
        <v>2.9310323768164293</v>
      </c>
      <c r="AF334" s="42">
        <f t="shared" ca="1" si="142"/>
        <v>6.3756491076193264E-4</v>
      </c>
      <c r="AG334" s="42">
        <f t="shared" ca="1" si="143"/>
        <v>0.94591903083033579</v>
      </c>
      <c r="AH334" s="42">
        <f t="shared" ca="1" si="144"/>
        <v>1.0070145409541546E-3</v>
      </c>
      <c r="AI334" s="42">
        <f t="shared" ca="1" si="145"/>
        <v>0.12538433359225035</v>
      </c>
      <c r="AJ334" s="42">
        <f t="shared" ca="1" si="146"/>
        <v>1.2164358513646186E-3</v>
      </c>
      <c r="AK334" s="42">
        <f t="shared" ca="1" si="147"/>
        <v>4.1336720971213665E-2</v>
      </c>
      <c r="AL334" s="42">
        <f t="shared" ca="1" si="148"/>
        <v>1.2402064128183496E-3</v>
      </c>
      <c r="AM334" s="42">
        <f t="shared" ca="1" si="149"/>
        <v>0.63527337769382763</v>
      </c>
      <c r="AN334" s="42">
        <f t="shared" ca="1" si="150"/>
        <v>1.081683753923289E-3</v>
      </c>
    </row>
    <row r="335" spans="3:40" x14ac:dyDescent="0.35">
      <c r="C335" s="44">
        <v>290</v>
      </c>
      <c r="D335" s="26">
        <f t="shared" si="152"/>
        <v>12.25700679267262</v>
      </c>
      <c r="E335" s="26">
        <f t="shared" si="152"/>
        <v>12.357006792672617</v>
      </c>
      <c r="F335" s="31"/>
      <c r="G335" s="31"/>
      <c r="H335" s="13">
        <v>290</v>
      </c>
      <c r="I335" s="26">
        <f t="shared" si="124"/>
        <v>6.9326160372650323</v>
      </c>
      <c r="J335" s="26">
        <f t="shared" si="151"/>
        <v>3.8292142490080132</v>
      </c>
      <c r="K335" s="26">
        <f t="shared" si="151"/>
        <v>2.1821973620974879</v>
      </c>
      <c r="L335" s="26">
        <f t="shared" ca="1" si="151"/>
        <v>3.912000421343699</v>
      </c>
      <c r="M335" s="30"/>
      <c r="N335" s="30"/>
      <c r="O335" s="26">
        <f t="shared" ca="1" si="125"/>
        <v>2.1821973620974879</v>
      </c>
      <c r="P335" s="26">
        <f t="shared" ca="1" si="126"/>
        <v>7.7226913052955962E-4</v>
      </c>
      <c r="Q335" s="42">
        <f t="shared" ca="1" si="127"/>
        <v>2.1821973620974879</v>
      </c>
      <c r="R335" s="42">
        <f t="shared" ca="1" si="128"/>
        <v>7.7226913052955962E-4</v>
      </c>
      <c r="S335" s="42">
        <f t="shared" ca="1" si="129"/>
        <v>5.2331289221990289</v>
      </c>
      <c r="T335" s="42">
        <f t="shared" ca="1" si="130"/>
        <v>3.825388248322377E-4</v>
      </c>
      <c r="U335" s="42">
        <f t="shared" ca="1" si="131"/>
        <v>9.4913300208053304</v>
      </c>
      <c r="V335" s="42">
        <f t="shared" ca="1" si="132"/>
        <v>1.4350115926700126E-4</v>
      </c>
      <c r="W335" s="42">
        <f t="shared" ca="1" si="133"/>
        <v>13.148773900175755</v>
      </c>
      <c r="X335" s="42">
        <f t="shared" ca="1" si="134"/>
        <v>6.1817440795768885E-5</v>
      </c>
      <c r="Y335" s="42">
        <f t="shared" ca="1" si="135"/>
        <v>13.781865288485866</v>
      </c>
      <c r="Z335" s="42">
        <f t="shared" ca="1" si="136"/>
        <v>5.3432055645543396E-5</v>
      </c>
      <c r="AA335" s="42">
        <f t="shared" ca="1" si="137"/>
        <v>10.907287564464955</v>
      </c>
      <c r="AB335" s="42">
        <f t="shared" ca="1" si="138"/>
        <v>1.0357612405222863E-4</v>
      </c>
      <c r="AC335" s="42">
        <f t="shared" ca="1" si="139"/>
        <v>6.5735990437929903</v>
      </c>
      <c r="AD335" s="42">
        <f t="shared" ca="1" si="140"/>
        <v>2.8094965764242843E-4</v>
      </c>
      <c r="AE335" s="42">
        <f t="shared" ca="1" si="141"/>
        <v>3.0230614809215623</v>
      </c>
      <c r="AF335" s="42">
        <f t="shared" ca="1" si="142"/>
        <v>6.3632980192664611E-4</v>
      </c>
      <c r="AG335" s="42">
        <f t="shared" ca="1" si="143"/>
        <v>0.99034262328878342</v>
      </c>
      <c r="AH335" s="42">
        <f t="shared" ca="1" si="144"/>
        <v>1.0161414078495295E-3</v>
      </c>
      <c r="AI335" s="42">
        <f t="shared" ca="1" si="145"/>
        <v>0.13929901471788861</v>
      </c>
      <c r="AJ335" s="42">
        <f t="shared" ca="1" si="146"/>
        <v>1.2361139570970746E-3</v>
      </c>
      <c r="AK335" s="42">
        <f t="shared" ca="1" si="147"/>
        <v>3.4112533762228586E-2</v>
      </c>
      <c r="AL335" s="42">
        <f t="shared" ca="1" si="148"/>
        <v>1.2664182436399919E-3</v>
      </c>
      <c r="AM335" s="42">
        <f t="shared" ca="1" si="149"/>
        <v>0.60172456859620849</v>
      </c>
      <c r="AN335" s="42">
        <f t="shared" ca="1" si="150"/>
        <v>1.1112606975442322E-3</v>
      </c>
    </row>
    <row r="336" spans="3:40" x14ac:dyDescent="0.35">
      <c r="C336" s="13">
        <v>291</v>
      </c>
      <c r="D336" s="26">
        <f t="shared" si="152"/>
        <v>11.947115056427714</v>
      </c>
      <c r="E336" s="26">
        <f t="shared" si="152"/>
        <v>12.04711505642771</v>
      </c>
      <c r="F336" s="31"/>
      <c r="G336" s="31"/>
      <c r="H336" s="13">
        <v>291</v>
      </c>
      <c r="I336" s="26">
        <f t="shared" si="124"/>
        <v>6.8241921394827711</v>
      </c>
      <c r="J336" s="26">
        <f t="shared" si="151"/>
        <v>3.9027748410747751</v>
      </c>
      <c r="K336" s="26">
        <f t="shared" si="151"/>
        <v>2.1076378786732519</v>
      </c>
      <c r="L336" s="26">
        <f t="shared" ca="1" si="151"/>
        <v>3.8877456274240889</v>
      </c>
      <c r="M336" s="30"/>
      <c r="N336" s="30"/>
      <c r="O336" s="26">
        <f t="shared" ca="1" si="125"/>
        <v>2.1076378786732519</v>
      </c>
      <c r="P336" s="26">
        <f t="shared" ca="1" si="126"/>
        <v>8.0073434035867982E-4</v>
      </c>
      <c r="Q336" s="42">
        <f t="shared" ca="1" si="127"/>
        <v>2.1076378786732519</v>
      </c>
      <c r="R336" s="42">
        <f t="shared" ca="1" si="128"/>
        <v>8.0073434035867982E-4</v>
      </c>
      <c r="S336" s="42">
        <f t="shared" ca="1" si="129"/>
        <v>5.1067149713905371</v>
      </c>
      <c r="T336" s="42">
        <f t="shared" ca="1" si="130"/>
        <v>4.0140312092725139E-4</v>
      </c>
      <c r="U336" s="42">
        <f t="shared" ca="1" si="131"/>
        <v>9.3448619994067155</v>
      </c>
      <c r="V336" s="42">
        <f t="shared" ca="1" si="132"/>
        <v>1.5127461002356396E-4</v>
      </c>
      <c r="W336" s="42">
        <f t="shared" ca="1" si="133"/>
        <v>13.064669337121662</v>
      </c>
      <c r="X336" s="42">
        <f t="shared" ca="1" si="134"/>
        <v>6.4237008571706701E-5</v>
      </c>
      <c r="Y336" s="42">
        <f t="shared" ca="1" si="135"/>
        <v>13.823032264958705</v>
      </c>
      <c r="Z336" s="42">
        <f t="shared" ca="1" si="136"/>
        <v>5.3944728972172262E-5</v>
      </c>
      <c r="AA336" s="42">
        <f t="shared" ca="1" si="137"/>
        <v>11.04171018042676</v>
      </c>
      <c r="AB336" s="42">
        <f t="shared" ca="1" si="138"/>
        <v>1.0234843915374582E-4</v>
      </c>
      <c r="AC336" s="42">
        <f t="shared" ca="1" si="139"/>
        <v>6.7142558787696469</v>
      </c>
      <c r="AD336" s="42">
        <f t="shared" ca="1" si="140"/>
        <v>2.7722133722411047E-4</v>
      </c>
      <c r="AE336" s="42">
        <f t="shared" ca="1" si="141"/>
        <v>3.116879340899839</v>
      </c>
      <c r="AF336" s="42">
        <f t="shared" ca="1" si="142"/>
        <v>6.3469387590602195E-4</v>
      </c>
      <c r="AG336" s="42">
        <f t="shared" ca="1" si="143"/>
        <v>1.0360794419890373</v>
      </c>
      <c r="AH336" s="42">
        <f t="shared" ca="1" si="144"/>
        <v>1.024812225686801E-3</v>
      </c>
      <c r="AI336" s="42">
        <f t="shared" ca="1" si="145"/>
        <v>0.15400436171302953</v>
      </c>
      <c r="AJ336" s="42">
        <f t="shared" ca="1" si="146"/>
        <v>1.2556014419885728E-3</v>
      </c>
      <c r="AK336" s="42">
        <f t="shared" ca="1" si="147"/>
        <v>2.759445668486827E-2</v>
      </c>
      <c r="AL336" s="42">
        <f t="shared" ca="1" si="148"/>
        <v>1.292685258670397E-3</v>
      </c>
      <c r="AM336" s="42">
        <f t="shared" ca="1" si="149"/>
        <v>0.56928221127403156</v>
      </c>
      <c r="AN336" s="42">
        <f t="shared" ca="1" si="150"/>
        <v>1.1411008288809029E-3</v>
      </c>
    </row>
    <row r="337" spans="3:40" x14ac:dyDescent="0.35">
      <c r="C337" s="44">
        <v>292</v>
      </c>
      <c r="D337" s="26">
        <f t="shared" si="152"/>
        <v>11.638367076993093</v>
      </c>
      <c r="E337" s="26">
        <f t="shared" si="152"/>
        <v>11.738367076993091</v>
      </c>
      <c r="F337" s="31"/>
      <c r="G337" s="31"/>
      <c r="H337" s="13">
        <v>292</v>
      </c>
      <c r="I337" s="26">
        <f t="shared" si="124"/>
        <v>6.715663022387047</v>
      </c>
      <c r="J337" s="26">
        <f t="shared" si="151"/>
        <v>3.9768920020452923</v>
      </c>
      <c r="K337" s="26">
        <f t="shared" si="151"/>
        <v>2.0347602512007485</v>
      </c>
      <c r="L337" s="26">
        <f t="shared" ca="1" si="151"/>
        <v>3.8633221852932653</v>
      </c>
      <c r="M337" s="30"/>
      <c r="N337" s="30"/>
      <c r="O337" s="26">
        <f t="shared" ca="1" si="125"/>
        <v>2.0347602512007485</v>
      </c>
      <c r="P337" s="26">
        <f t="shared" ca="1" si="126"/>
        <v>8.2974857923194089E-4</v>
      </c>
      <c r="Q337" s="42">
        <f t="shared" ca="1" si="127"/>
        <v>2.0347602512007485</v>
      </c>
      <c r="R337" s="42">
        <f t="shared" ca="1" si="128"/>
        <v>8.2974857923194089E-4</v>
      </c>
      <c r="S337" s="42">
        <f t="shared" ca="1" si="129"/>
        <v>4.9818436526057903</v>
      </c>
      <c r="T337" s="42">
        <f t="shared" ca="1" si="130"/>
        <v>4.2095742804059214E-4</v>
      </c>
      <c r="U337" s="42">
        <f t="shared" ca="1" si="131"/>
        <v>9.1979147400103116</v>
      </c>
      <c r="V337" s="42">
        <f t="shared" ca="1" si="132"/>
        <v>1.5945240299074462E-4</v>
      </c>
      <c r="W337" s="42">
        <f t="shared" ca="1" si="133"/>
        <v>12.977072465831464</v>
      </c>
      <c r="X337" s="42">
        <f t="shared" ca="1" si="134"/>
        <v>6.6790592479822923E-5</v>
      </c>
      <c r="Y337" s="42">
        <f t="shared" ca="1" si="135"/>
        <v>13.859976242786518</v>
      </c>
      <c r="Z337" s="42">
        <f t="shared" ca="1" si="136"/>
        <v>5.4503566066863451E-5</v>
      </c>
      <c r="AA337" s="42">
        <f t="shared" ca="1" si="137"/>
        <v>11.174403162628309</v>
      </c>
      <c r="AB337" s="42">
        <f t="shared" ca="1" si="138"/>
        <v>1.0115380557594997E-4</v>
      </c>
      <c r="AC337" s="42">
        <f t="shared" ca="1" si="139"/>
        <v>6.8558967667332817</v>
      </c>
      <c r="AD337" s="42">
        <f t="shared" ca="1" si="140"/>
        <v>2.7342162866247764E-4</v>
      </c>
      <c r="AE337" s="42">
        <f t="shared" ca="1" si="141"/>
        <v>3.2124885900496358</v>
      </c>
      <c r="AF337" s="42">
        <f t="shared" ca="1" si="142"/>
        <v>6.3266481684652728E-4</v>
      </c>
      <c r="AG337" s="42">
        <f t="shared" ca="1" si="143"/>
        <v>1.0831507909483338</v>
      </c>
      <c r="AH337" s="42">
        <f t="shared" ca="1" si="144"/>
        <v>1.033016987770363E-3</v>
      </c>
      <c r="AI337" s="42">
        <f t="shared" ca="1" si="145"/>
        <v>0.16951178091356744</v>
      </c>
      <c r="AJ337" s="42">
        <f t="shared" ca="1" si="146"/>
        <v>1.2748860366212211E-3</v>
      </c>
      <c r="AK337" s="42">
        <f t="shared" ca="1" si="147"/>
        <v>2.1777073117766849E-2</v>
      </c>
      <c r="AL337" s="42">
        <f t="shared" ca="1" si="148"/>
        <v>1.3190001205921848E-3</v>
      </c>
      <c r="AM337" s="42">
        <f t="shared" ca="1" si="149"/>
        <v>0.53792680648236268</v>
      </c>
      <c r="AN337" s="42">
        <f t="shared" ca="1" si="150"/>
        <v>1.1711967590099803E-3</v>
      </c>
    </row>
    <row r="338" spans="3:40" x14ac:dyDescent="0.35">
      <c r="C338" s="44">
        <v>293</v>
      </c>
      <c r="D338" s="26">
        <f t="shared" si="152"/>
        <v>11.33158924703686</v>
      </c>
      <c r="E338" s="26">
        <f t="shared" si="152"/>
        <v>11.431589247036856</v>
      </c>
      <c r="F338" s="31"/>
      <c r="G338" s="31"/>
      <c r="H338" s="13">
        <v>293</v>
      </c>
      <c r="I338" s="26">
        <f t="shared" si="124"/>
        <v>6.6074736747706098</v>
      </c>
      <c r="J338" s="26">
        <f t="shared" si="151"/>
        <v>4.0516009813473959</v>
      </c>
      <c r="K338" s="26">
        <f t="shared" si="151"/>
        <v>1.9635491134638876</v>
      </c>
      <c r="L338" s="26">
        <f t="shared" ca="1" si="151"/>
        <v>3.8387449132041898</v>
      </c>
      <c r="M338" s="30"/>
      <c r="N338" s="30"/>
      <c r="O338" s="26">
        <f t="shared" ca="1" si="125"/>
        <v>1.9635491134638876</v>
      </c>
      <c r="P338" s="26">
        <f t="shared" ca="1" si="126"/>
        <v>8.5931125796521719E-4</v>
      </c>
      <c r="Q338" s="42">
        <f t="shared" ca="1" si="127"/>
        <v>1.9635491134638876</v>
      </c>
      <c r="R338" s="42">
        <f t="shared" ca="1" si="128"/>
        <v>8.5931125796521719E-4</v>
      </c>
      <c r="S338" s="42">
        <f t="shared" ca="1" si="129"/>
        <v>4.8585460485206795</v>
      </c>
      <c r="T338" s="42">
        <f t="shared" ca="1" si="130"/>
        <v>4.4121554793366395E-4</v>
      </c>
      <c r="U338" s="42">
        <f t="shared" ca="1" si="131"/>
        <v>9.0505859073817838</v>
      </c>
      <c r="V338" s="42">
        <f t="shared" ca="1" si="132"/>
        <v>1.6805321379637268E-4</v>
      </c>
      <c r="W338" s="42">
        <f t="shared" ca="1" si="133"/>
        <v>12.886065315747636</v>
      </c>
      <c r="X338" s="42">
        <f t="shared" ca="1" si="134"/>
        <v>6.9486251094208975E-5</v>
      </c>
      <c r="Y338" s="42">
        <f t="shared" ca="1" si="135"/>
        <v>13.892660700002907</v>
      </c>
      <c r="Z338" s="42">
        <f t="shared" ca="1" si="136"/>
        <v>5.511113343017945E-5</v>
      </c>
      <c r="AA338" s="42">
        <f t="shared" ca="1" si="137"/>
        <v>11.305259620355578</v>
      </c>
      <c r="AB338" s="42">
        <f t="shared" ca="1" si="138"/>
        <v>9.9995268506228042E-5</v>
      </c>
      <c r="AC338" s="42">
        <f t="shared" ca="1" si="139"/>
        <v>6.99845932740614</v>
      </c>
      <c r="AD338" s="42">
        <f t="shared" ca="1" si="140"/>
        <v>2.6956250291874185E-4</v>
      </c>
      <c r="AE338" s="42">
        <f t="shared" ca="1" si="141"/>
        <v>3.3098904362117927</v>
      </c>
      <c r="AF338" s="42">
        <f t="shared" ca="1" si="142"/>
        <v>6.302551009504672E-4</v>
      </c>
      <c r="AG338" s="42">
        <f t="shared" ca="1" si="143"/>
        <v>1.1315779734112965</v>
      </c>
      <c r="AH338" s="42">
        <f t="shared" ca="1" si="144"/>
        <v>1.0407528661961448E-3</v>
      </c>
      <c r="AI338" s="42">
        <f t="shared" ca="1" si="145"/>
        <v>0.18583319424198166</v>
      </c>
      <c r="AJ338" s="42">
        <f t="shared" ca="1" si="146"/>
        <v>1.2939637012359603E-3</v>
      </c>
      <c r="AK338" s="42">
        <f t="shared" ca="1" si="147"/>
        <v>1.6655530734039595E-2</v>
      </c>
      <c r="AL338" s="42">
        <f t="shared" ca="1" si="148"/>
        <v>1.3453641779734109E-3</v>
      </c>
      <c r="AM338" s="42">
        <f t="shared" ca="1" si="149"/>
        <v>0.50763915583036268</v>
      </c>
      <c r="AN338" s="42">
        <f t="shared" ca="1" si="150"/>
        <v>1.2015490304868677E-3</v>
      </c>
    </row>
    <row r="339" spans="3:40" x14ac:dyDescent="0.35">
      <c r="C339" s="13">
        <v>294</v>
      </c>
      <c r="D339" s="26">
        <f t="shared" si="152"/>
        <v>11.027570697924354</v>
      </c>
      <c r="E339" s="26">
        <f t="shared" si="152"/>
        <v>11.127570697924348</v>
      </c>
      <c r="F339" s="31"/>
      <c r="G339" s="31"/>
      <c r="H339" s="13">
        <v>294</v>
      </c>
      <c r="I339" s="26">
        <f t="shared" si="124"/>
        <v>6.5000857973156831</v>
      </c>
      <c r="J339" s="26">
        <f t="shared" si="151"/>
        <v>4.1269646396260447</v>
      </c>
      <c r="K339" s="26">
        <f t="shared" si="151"/>
        <v>1.8939883885478692</v>
      </c>
      <c r="L339" s="26">
        <f t="shared" ca="1" si="151"/>
        <v>3.8140286100786889</v>
      </c>
      <c r="M339" s="30"/>
      <c r="N339" s="30"/>
      <c r="O339" s="26">
        <f t="shared" ca="1" si="125"/>
        <v>1.8939883885478692</v>
      </c>
      <c r="P339" s="26">
        <f t="shared" ca="1" si="126"/>
        <v>8.8942770696352595E-4</v>
      </c>
      <c r="Q339" s="42">
        <f t="shared" ca="1" si="127"/>
        <v>1.8939883885478692</v>
      </c>
      <c r="R339" s="42">
        <f t="shared" ca="1" si="128"/>
        <v>8.8942770696352595E-4</v>
      </c>
      <c r="S339" s="42">
        <f t="shared" ca="1" si="129"/>
        <v>4.7368509790715372</v>
      </c>
      <c r="T339" s="42">
        <f t="shared" ca="1" si="130"/>
        <v>4.6219409771382366E-4</v>
      </c>
      <c r="U339" s="42">
        <f t="shared" ca="1" si="131"/>
        <v>8.9029716411910567</v>
      </c>
      <c r="V339" s="42">
        <f t="shared" ca="1" si="132"/>
        <v>1.7709745859175696E-4</v>
      </c>
      <c r="W339" s="42">
        <f t="shared" ca="1" si="133"/>
        <v>12.791732581279662</v>
      </c>
      <c r="X339" s="42">
        <f t="shared" ca="1" si="134"/>
        <v>7.2332959558719779E-5</v>
      </c>
      <c r="Y339" s="42">
        <f t="shared" ca="1" si="135"/>
        <v>13.921053254769626</v>
      </c>
      <c r="Z339" s="42">
        <f t="shared" ca="1" si="136"/>
        <v>5.577045242300845E-5</v>
      </c>
      <c r="AA339" s="42">
        <f t="shared" ca="1" si="137"/>
        <v>11.434172900749804</v>
      </c>
      <c r="AB339" s="42">
        <f t="shared" ca="1" si="138"/>
        <v>9.8876299196767656E-5</v>
      </c>
      <c r="AC339" s="42">
        <f t="shared" ca="1" si="139"/>
        <v>7.141878756848639</v>
      </c>
      <c r="AD339" s="42">
        <f t="shared" ca="1" si="140"/>
        <v>2.6565721619976077E-4</v>
      </c>
      <c r="AE339" s="42">
        <f t="shared" ca="1" si="141"/>
        <v>3.409084605101957</v>
      </c>
      <c r="AF339" s="42">
        <f t="shared" ca="1" si="142"/>
        <v>6.2748165388619263E-4</v>
      </c>
      <c r="AG339" s="42">
        <f t="shared" ca="1" si="143"/>
        <v>1.1813822594272214</v>
      </c>
      <c r="AH339" s="42">
        <f t="shared" ca="1" si="144"/>
        <v>1.0480240939443575E-3</v>
      </c>
      <c r="AI339" s="42">
        <f t="shared" ca="1" si="145"/>
        <v>0.20298103258494785</v>
      </c>
      <c r="AJ339" s="42">
        <f t="shared" ca="1" si="146"/>
        <v>1.3128387586752598E-3</v>
      </c>
      <c r="AK339" s="42">
        <f t="shared" ca="1" si="147"/>
        <v>1.2225543499069135E-2</v>
      </c>
      <c r="AL339" s="42">
        <f t="shared" ca="1" si="148"/>
        <v>1.3717878081863637E-3</v>
      </c>
      <c r="AM339" s="42">
        <f t="shared" ca="1" si="149"/>
        <v>0.47840038023670683</v>
      </c>
      <c r="AN339" s="42">
        <f t="shared" ca="1" si="150"/>
        <v>1.2321666645220689E-3</v>
      </c>
    </row>
    <row r="340" spans="3:40" x14ac:dyDescent="0.35">
      <c r="C340" s="44">
        <v>295</v>
      </c>
      <c r="D340" s="26">
        <f t="shared" si="152"/>
        <v>10.727059414639118</v>
      </c>
      <c r="E340" s="26">
        <f t="shared" si="152"/>
        <v>10.827059414639116</v>
      </c>
      <c r="F340" s="31"/>
      <c r="G340" s="31"/>
      <c r="H340" s="13">
        <v>295</v>
      </c>
      <c r="I340" s="26">
        <f t="shared" si="124"/>
        <v>6.3939757496354099</v>
      </c>
      <c r="J340" s="26">
        <f t="shared" si="151"/>
        <v>4.2030741136321534</v>
      </c>
      <c r="K340" s="26">
        <f t="shared" si="151"/>
        <v>1.8260613393188527</v>
      </c>
      <c r="L340" s="26">
        <f t="shared" ca="1" si="151"/>
        <v>3.7891880326372216</v>
      </c>
      <c r="M340" s="30"/>
      <c r="N340" s="30"/>
      <c r="O340" s="26">
        <f t="shared" ca="1" si="125"/>
        <v>1.8260613393188527</v>
      </c>
      <c r="P340" s="26">
        <f t="shared" ca="1" si="126"/>
        <v>9.2010980649638802E-4</v>
      </c>
      <c r="Q340" s="42">
        <f t="shared" ca="1" si="127"/>
        <v>1.8260613393188527</v>
      </c>
      <c r="R340" s="42">
        <f t="shared" ca="1" si="128"/>
        <v>9.2010980649638802E-4</v>
      </c>
      <c r="S340" s="42">
        <f t="shared" ca="1" si="129"/>
        <v>4.6167850374710193</v>
      </c>
      <c r="T340" s="42">
        <f t="shared" ca="1" si="130"/>
        <v>4.839130003445557E-4</v>
      </c>
      <c r="U340" s="42">
        <f t="shared" ca="1" si="131"/>
        <v>8.7551664618647216</v>
      </c>
      <c r="V340" s="42">
        <f t="shared" ca="1" si="132"/>
        <v>1.8660752257584803E-4</v>
      </c>
      <c r="W340" s="42">
        <f t="shared" ca="1" si="133"/>
        <v>12.694161480456435</v>
      </c>
      <c r="X340" s="42">
        <f t="shared" ca="1" si="134"/>
        <v>7.5340699017508218E-5</v>
      </c>
      <c r="Y340" s="42">
        <f t="shared" ca="1" si="135"/>
        <v>13.94512572359965</v>
      </c>
      <c r="Z340" s="42">
        <f t="shared" ca="1" si="136"/>
        <v>5.6485011432640918E-5</v>
      </c>
      <c r="AA340" s="42">
        <f t="shared" ca="1" si="137"/>
        <v>11.561036738593808</v>
      </c>
      <c r="AB340" s="42">
        <f t="shared" ca="1" si="138"/>
        <v>9.7800735191186161E-5</v>
      </c>
      <c r="AC340" s="42">
        <f t="shared" ca="1" si="139"/>
        <v>7.2860878462967804</v>
      </c>
      <c r="AD340" s="42">
        <f t="shared" ca="1" si="140"/>
        <v>2.6172005851398381E-4</v>
      </c>
      <c r="AE340" s="42">
        <f t="shared" ca="1" si="141"/>
        <v>3.5100692839024799</v>
      </c>
      <c r="AF340" s="42">
        <f t="shared" ca="1" si="142"/>
        <v>6.243654530278651E-4</v>
      </c>
      <c r="AG340" s="42">
        <f t="shared" ca="1" si="143"/>
        <v>1.232584852240693</v>
      </c>
      <c r="AH340" s="42">
        <f t="shared" ca="1" si="144"/>
        <v>1.0548417440591935E-3</v>
      </c>
      <c r="AI340" s="42">
        <f t="shared" ca="1" si="145"/>
        <v>0.22096822868251753</v>
      </c>
      <c r="AJ340" s="42">
        <f t="shared" ca="1" si="146"/>
        <v>1.3315239132838136E-3</v>
      </c>
      <c r="AK340" s="42">
        <f t="shared" ca="1" si="147"/>
        <v>8.4833934103039441E-3</v>
      </c>
      <c r="AL340" s="42">
        <f t="shared" ca="1" si="148"/>
        <v>1.3982906511677766E-3</v>
      </c>
      <c r="AM340" s="42">
        <f t="shared" ca="1" si="149"/>
        <v>0.45019193747082792</v>
      </c>
      <c r="AN340" s="42">
        <f t="shared" ca="1" si="150"/>
        <v>1.2630676138851199E-3</v>
      </c>
    </row>
    <row r="341" spans="3:40" x14ac:dyDescent="0.35">
      <c r="C341" s="44">
        <v>296</v>
      </c>
      <c r="D341" s="26">
        <f t="shared" si="152"/>
        <v>10.430758710872141</v>
      </c>
      <c r="E341" s="26">
        <f t="shared" si="152"/>
        <v>10.530758710872139</v>
      </c>
      <c r="F341" s="31"/>
      <c r="G341" s="31"/>
      <c r="H341" s="13">
        <v>296</v>
      </c>
      <c r="I341" s="26">
        <f t="shared" si="124"/>
        <v>6.289632336481465</v>
      </c>
      <c r="J341" s="26">
        <f t="shared" si="151"/>
        <v>4.2800491949364803</v>
      </c>
      <c r="K341" s="26">
        <f t="shared" si="151"/>
        <v>1.7597506179553015</v>
      </c>
      <c r="L341" s="26">
        <f t="shared" ca="1" si="151"/>
        <v>3.7642378731884722</v>
      </c>
      <c r="M341" s="30"/>
      <c r="N341" s="30"/>
      <c r="O341" s="26">
        <f t="shared" ca="1" si="125"/>
        <v>1.7597506179553015</v>
      </c>
      <c r="P341" s="26">
        <f t="shared" ca="1" si="126"/>
        <v>9.5137655394776199E-4</v>
      </c>
      <c r="Q341" s="42">
        <f t="shared" ca="1" si="127"/>
        <v>1.7597506179553015</v>
      </c>
      <c r="R341" s="42">
        <f t="shared" ca="1" si="128"/>
        <v>9.5137655394776199E-4</v>
      </c>
      <c r="S341" s="42">
        <f t="shared" ca="1" si="129"/>
        <v>4.4983726286533381</v>
      </c>
      <c r="T341" s="42">
        <f t="shared" ca="1" si="130"/>
        <v>5.0639597282382191E-4</v>
      </c>
      <c r="U341" s="42">
        <f t="shared" ca="1" si="131"/>
        <v>8.607263181392538</v>
      </c>
      <c r="V341" s="42">
        <f t="shared" ca="1" si="132"/>
        <v>1.966080011885974E-4</v>
      </c>
      <c r="W341" s="42">
        <f t="shared" ca="1" si="133"/>
        <v>12.593441610526378</v>
      </c>
      <c r="X341" s="42">
        <f t="shared" ca="1" si="134"/>
        <v>7.8520552185090974E-5</v>
      </c>
      <c r="Y341" s="42">
        <f t="shared" ca="1" si="135"/>
        <v>13.964854172144024</v>
      </c>
      <c r="Z341" s="42">
        <f t="shared" ca="1" si="136"/>
        <v>5.7258779805509831E-5</v>
      </c>
      <c r="AA341" s="42">
        <f t="shared" ca="1" si="137"/>
        <v>11.685745407908959</v>
      </c>
      <c r="AB341" s="42">
        <f t="shared" ca="1" si="138"/>
        <v>9.6772723863721271E-5</v>
      </c>
      <c r="AC341" s="42">
        <f t="shared" ca="1" si="139"/>
        <v>7.4310170057048639</v>
      </c>
      <c r="AD341" s="42">
        <f t="shared" ca="1" si="140"/>
        <v>2.5776610286113713E-4</v>
      </c>
      <c r="AE341" s="42">
        <f t="shared" ca="1" si="141"/>
        <v>3.6128410652332015</v>
      </c>
      <c r="AF341" s="42">
        <f t="shared" ca="1" si="142"/>
        <v>6.2093108154089537E-4</v>
      </c>
      <c r="AG341" s="42">
        <f t="shared" ca="1" si="143"/>
        <v>1.2852068534892302</v>
      </c>
      <c r="AH341" s="42">
        <f t="shared" ca="1" si="144"/>
        <v>1.0612234076732513E-3</v>
      </c>
      <c r="AI341" s="42">
        <f t="shared" ca="1" si="145"/>
        <v>0.23980820950549728</v>
      </c>
      <c r="AJ341" s="42">
        <f t="shared" ca="1" si="146"/>
        <v>1.3500401519119932E-3</v>
      </c>
      <c r="AK341" s="42">
        <f t="shared" ca="1" si="147"/>
        <v>5.4259319876677568E-3</v>
      </c>
      <c r="AL341" s="42">
        <f t="shared" ca="1" si="148"/>
        <v>1.4249017272262544E-3</v>
      </c>
      <c r="AM341" s="42">
        <f t="shared" ca="1" si="149"/>
        <v>0.42299563880709812</v>
      </c>
      <c r="AN341" s="42">
        <f t="shared" ca="1" si="150"/>
        <v>1.2942791118561966E-3</v>
      </c>
    </row>
    <row r="342" spans="3:40" x14ac:dyDescent="0.35">
      <c r="C342" s="13">
        <v>297</v>
      </c>
      <c r="D342" s="26">
        <f t="shared" si="152"/>
        <v>10.139324087832867</v>
      </c>
      <c r="E342" s="26">
        <f t="shared" si="152"/>
        <v>10.239324087832863</v>
      </c>
      <c r="F342" s="31"/>
      <c r="G342" s="31"/>
      <c r="H342" s="13">
        <v>297</v>
      </c>
      <c r="I342" s="26">
        <f t="shared" si="124"/>
        <v>6.1875544389508406</v>
      </c>
      <c r="J342" s="26">
        <f t="shared" si="151"/>
        <v>4.3580384087646866</v>
      </c>
      <c r="K342" s="26">
        <f t="shared" si="151"/>
        <v>1.6950383144886225</v>
      </c>
      <c r="L342" s="26">
        <f t="shared" ca="1" si="151"/>
        <v>3.7391927381506243</v>
      </c>
      <c r="M342" s="30"/>
      <c r="N342" s="30"/>
      <c r="O342" s="26">
        <f t="shared" ca="1" si="125"/>
        <v>1.6950383144886225</v>
      </c>
      <c r="P342" s="26">
        <f t="shared" ca="1" si="126"/>
        <v>9.8325455578017343E-4</v>
      </c>
      <c r="Q342" s="42">
        <f t="shared" ca="1" si="127"/>
        <v>1.6950383144886225</v>
      </c>
      <c r="R342" s="42">
        <f t="shared" ca="1" si="128"/>
        <v>9.8325455578017343E-4</v>
      </c>
      <c r="S342" s="42">
        <f t="shared" ca="1" si="129"/>
        <v>4.3816360099873197</v>
      </c>
      <c r="T342" s="42">
        <f t="shared" ca="1" si="130"/>
        <v>5.2967100273134337E-4</v>
      </c>
      <c r="U342" s="42">
        <f t="shared" ca="1" si="131"/>
        <v>8.4593528191576706</v>
      </c>
      <c r="V342" s="42">
        <f t="shared" ca="1" si="132"/>
        <v>2.071259516724787E-4</v>
      </c>
      <c r="W342" s="42">
        <f t="shared" ca="1" si="133"/>
        <v>12.489664800863055</v>
      </c>
      <c r="X342" s="42">
        <f t="shared" ca="1" si="134"/>
        <v>8.1884804916782306E-5</v>
      </c>
      <c r="Y342" s="42">
        <f t="shared" ca="1" si="135"/>
        <v>13.980218958403663</v>
      </c>
      <c r="Z342" s="42">
        <f t="shared" ca="1" si="136"/>
        <v>5.8096223581542753E-5</v>
      </c>
      <c r="AA342" s="42">
        <f t="shared" ca="1" si="137"/>
        <v>11.808193875053732</v>
      </c>
      <c r="AB342" s="42">
        <f t="shared" ca="1" si="138"/>
        <v>9.5796669669093672E-5</v>
      </c>
      <c r="AC342" s="42">
        <f t="shared" ca="1" si="139"/>
        <v>7.5765942920866101</v>
      </c>
      <c r="AD342" s="42">
        <f t="shared" ca="1" si="140"/>
        <v>2.5381095872355257E-4</v>
      </c>
      <c r="AE342" s="42">
        <f t="shared" ca="1" si="141"/>
        <v>3.7173948916249397</v>
      </c>
      <c r="AF342" s="42">
        <f t="shared" ca="1" si="142"/>
        <v>6.1720624207041506E-4</v>
      </c>
      <c r="AG342" s="42">
        <f t="shared" ca="1" si="143"/>
        <v>1.3392692272041196</v>
      </c>
      <c r="AH342" s="42">
        <f t="shared" ca="1" si="144"/>
        <v>1.0671927742504064E-3</v>
      </c>
      <c r="AI342" s="42">
        <f t="shared" ca="1" si="145"/>
        <v>0.25951488809691176</v>
      </c>
      <c r="AJ342" s="42">
        <f t="shared" ca="1" si="146"/>
        <v>1.3684165246416139E-3</v>
      </c>
      <c r="AK342" s="42">
        <f t="shared" ca="1" si="147"/>
        <v>3.0505815220207024E-3</v>
      </c>
      <c r="AL342" s="42">
        <f t="shared" ca="1" si="148"/>
        <v>1.4516594333460159E-3</v>
      </c>
      <c r="AM342" s="42">
        <f t="shared" ca="1" si="149"/>
        <v>0.39679366481942224</v>
      </c>
      <c r="AN342" s="42">
        <f t="shared" ca="1" si="150"/>
        <v>1.3258379086403291E-3</v>
      </c>
    </row>
    <row r="343" spans="3:40" x14ac:dyDescent="0.35">
      <c r="C343" s="44">
        <v>298</v>
      </c>
      <c r="D343" s="26">
        <f t="shared" si="152"/>
        <v>9.8533604969243562</v>
      </c>
      <c r="E343" s="26">
        <f t="shared" si="152"/>
        <v>9.9533604969243541</v>
      </c>
      <c r="F343" s="31"/>
      <c r="G343" s="31"/>
      <c r="H343" s="13">
        <v>298</v>
      </c>
      <c r="I343" s="26">
        <f t="shared" si="124"/>
        <v>6.0882484982636482</v>
      </c>
      <c r="J343" s="26">
        <f t="shared" si="151"/>
        <v>4.4372187821465605</v>
      </c>
      <c r="K343" s="26">
        <f t="shared" si="151"/>
        <v>1.6319060043149922</v>
      </c>
      <c r="L343" s="26">
        <f t="shared" ca="1" si="151"/>
        <v>3.7140671273712655</v>
      </c>
      <c r="M343" s="30"/>
      <c r="N343" s="30"/>
      <c r="O343" s="26">
        <f t="shared" ca="1" si="125"/>
        <v>1.6319060043149922</v>
      </c>
      <c r="P343" s="26">
        <f t="shared" ca="1" si="126"/>
        <v>1.0157784325932648E-3</v>
      </c>
      <c r="Q343" s="42">
        <f t="shared" ca="1" si="127"/>
        <v>1.6319060043149922</v>
      </c>
      <c r="R343" s="42">
        <f t="shared" ca="1" si="128"/>
        <v>1.0157784325932648E-3</v>
      </c>
      <c r="S343" s="42">
        <f t="shared" ca="1" si="129"/>
        <v>4.2665953340968761</v>
      </c>
      <c r="T343" s="42">
        <f t="shared" ca="1" si="130"/>
        <v>5.5377080328187361E-4</v>
      </c>
      <c r="U343" s="42">
        <f t="shared" ca="1" si="131"/>
        <v>8.3115245228453656</v>
      </c>
      <c r="V343" s="42">
        <f t="shared" ca="1" si="132"/>
        <v>2.1819115217707599E-4</v>
      </c>
      <c r="W343" s="42">
        <f t="shared" ca="1" si="133"/>
        <v>12.382924963537436</v>
      </c>
      <c r="X343" s="42">
        <f t="shared" ca="1" si="134"/>
        <v>8.544705353295919E-5</v>
      </c>
      <c r="Y343" s="42">
        <f t="shared" ca="1" si="135"/>
        <v>13.991204768247554</v>
      </c>
      <c r="Z343" s="42">
        <f t="shared" ca="1" si="136"/>
        <v>5.9002323048300677E-5</v>
      </c>
      <c r="AA343" s="42">
        <f t="shared" ca="1" si="137"/>
        <v>11.928277953005251</v>
      </c>
      <c r="AB343" s="42">
        <f t="shared" ca="1" si="138"/>
        <v>9.4877185412567508E-5</v>
      </c>
      <c r="AC343" s="42">
        <f t="shared" ca="1" si="139"/>
        <v>7.722745442738522</v>
      </c>
      <c r="AD343" s="42">
        <f t="shared" ca="1" si="140"/>
        <v>2.49870533250862E-4</v>
      </c>
      <c r="AE343" s="42">
        <f t="shared" ca="1" si="141"/>
        <v>3.8237240006240376</v>
      </c>
      <c r="AF343" s="42">
        <f t="shared" ca="1" si="142"/>
        <v>6.1322123837582879E-4</v>
      </c>
      <c r="AG343" s="42">
        <f t="shared" ca="1" si="143"/>
        <v>1.3947927626133318</v>
      </c>
      <c r="AH343" s="42">
        <f t="shared" ca="1" si="144"/>
        <v>1.072779119011171E-3</v>
      </c>
      <c r="AI343" s="42">
        <f t="shared" ca="1" si="145"/>
        <v>0.28010265485275904</v>
      </c>
      <c r="AJ343" s="42">
        <f t="shared" ca="1" si="146"/>
        <v>1.3866898043992132E-3</v>
      </c>
      <c r="AK343" s="42">
        <f t="shared" ca="1" si="147"/>
        <v>1.3553360879903224E-3</v>
      </c>
      <c r="AL343" s="42">
        <f t="shared" ca="1" si="148"/>
        <v>1.478611413771152E-3</v>
      </c>
      <c r="AM343" s="42">
        <f t="shared" ca="1" si="149"/>
        <v>0.37156858034397733</v>
      </c>
      <c r="AN343" s="42">
        <f t="shared" ca="1" si="150"/>
        <v>1.3577903878826362E-3</v>
      </c>
    </row>
    <row r="344" spans="3:40" x14ac:dyDescent="0.35">
      <c r="C344" s="44">
        <v>299</v>
      </c>
      <c r="D344" s="26">
        <f t="shared" si="152"/>
        <v>9.5734200228488131</v>
      </c>
      <c r="E344" s="26">
        <f t="shared" si="152"/>
        <v>9.6734200228488092</v>
      </c>
      <c r="F344" s="31"/>
      <c r="G344" s="31"/>
      <c r="H344" s="13">
        <v>299</v>
      </c>
      <c r="I344" s="26">
        <f t="shared" si="124"/>
        <v>5.9922258614444148</v>
      </c>
      <c r="J344" s="26">
        <f t="shared" si="151"/>
        <v>4.5177952936302548</v>
      </c>
      <c r="K344" s="26">
        <f t="shared" si="151"/>
        <v>1.5703347946446093</v>
      </c>
      <c r="L344" s="26">
        <f t="shared" ca="1" si="151"/>
        <v>3.6888754143078066</v>
      </c>
      <c r="M344" s="30"/>
      <c r="N344" s="30"/>
      <c r="O344" s="26">
        <f t="shared" ca="1" si="125"/>
        <v>1.5703347946446093</v>
      </c>
      <c r="P344" s="26">
        <f t="shared" ca="1" si="126"/>
        <v>1.0489911264973169E-3</v>
      </c>
      <c r="Q344" s="42">
        <f t="shared" ca="1" si="127"/>
        <v>1.5703347946446093</v>
      </c>
      <c r="R344" s="42">
        <f t="shared" ca="1" si="128"/>
        <v>1.0489911264973169E-3</v>
      </c>
      <c r="S344" s="42">
        <f t="shared" ca="1" si="129"/>
        <v>4.1532686936294647</v>
      </c>
      <c r="T344" s="42">
        <f t="shared" ca="1" si="130"/>
        <v>5.787332366042181E-4</v>
      </c>
      <c r="U344" s="42">
        <f t="shared" ca="1" si="131"/>
        <v>8.163865494470107</v>
      </c>
      <c r="V344" s="42">
        <f t="shared" ca="1" si="132"/>
        <v>2.2983636504402319E-4</v>
      </c>
      <c r="W344" s="42">
        <f t="shared" ca="1" si="133"/>
        <v>12.273317941919258</v>
      </c>
      <c r="X344" s="42">
        <f t="shared" ca="1" si="134"/>
        <v>8.9222317528623736E-5</v>
      </c>
      <c r="Y344" s="42">
        <f t="shared" ca="1" si="135"/>
        <v>13.997800643139911</v>
      </c>
      <c r="Z344" s="42">
        <f t="shared" ca="1" si="136"/>
        <v>5.998259211478536E-5</v>
      </c>
      <c r="AA344" s="42">
        <f t="shared" ca="1" si="137"/>
        <v>12.045894456496111</v>
      </c>
      <c r="AB344" s="42">
        <f t="shared" ca="1" si="138"/>
        <v>9.4019047764479569E-5</v>
      </c>
      <c r="AC344" s="42">
        <f t="shared" ca="1" si="139"/>
        <v>7.8693939134190964</v>
      </c>
      <c r="AD344" s="42">
        <f t="shared" ca="1" si="140"/>
        <v>2.4596080320491256E-4</v>
      </c>
      <c r="AE344" s="42">
        <f t="shared" ca="1" si="141"/>
        <v>3.9318198706603233</v>
      </c>
      <c r="AF344" s="42">
        <f t="shared" ca="1" si="142"/>
        <v>6.0900843367511521E-4</v>
      </c>
      <c r="AG344" s="42">
        <f t="shared" ca="1" si="143"/>
        <v>1.451798035748211</v>
      </c>
      <c r="AH344" s="42">
        <f t="shared" ca="1" si="144"/>
        <v>1.0780167040424504E-3</v>
      </c>
      <c r="AI344" s="42">
        <f t="shared" ca="1" si="145"/>
        <v>0.30158636821666041</v>
      </c>
      <c r="AJ344" s="42">
        <f t="shared" ca="1" si="146"/>
        <v>1.4049040262202285E-3</v>
      </c>
      <c r="AK344" s="42">
        <f t="shared" ca="1" si="147"/>
        <v>3.387623263534061E-4</v>
      </c>
      <c r="AL344" s="42">
        <f t="shared" ca="1" si="148"/>
        <v>1.50581430206739E-3</v>
      </c>
      <c r="AM344" s="42">
        <f t="shared" ca="1" si="149"/>
        <v>0.34730334863797868</v>
      </c>
      <c r="AN344" s="42">
        <f t="shared" ca="1" si="150"/>
        <v>1.3901925572599992E-3</v>
      </c>
    </row>
    <row r="345" spans="3:40" x14ac:dyDescent="0.35">
      <c r="C345" s="13">
        <v>300</v>
      </c>
      <c r="D345" s="26">
        <f t="shared" si="152"/>
        <v>9.3000000000000007</v>
      </c>
      <c r="E345" s="26">
        <f t="shared" si="152"/>
        <v>9.3999999999999986</v>
      </c>
      <c r="F345" s="31"/>
      <c r="G345" s="31"/>
      <c r="H345" s="13">
        <v>300</v>
      </c>
      <c r="I345" s="26">
        <f t="shared" si="124"/>
        <v>5.8999999999999995</v>
      </c>
      <c r="J345" s="26">
        <f t="shared" si="151"/>
        <v>4.6000000000000005</v>
      </c>
      <c r="K345" s="26">
        <f t="shared" si="151"/>
        <v>1.5103053698586559</v>
      </c>
      <c r="L345" s="26">
        <f t="shared" ca="1" si="151"/>
        <v>3.6636318271247981</v>
      </c>
      <c r="M345" s="30"/>
      <c r="N345" s="30"/>
      <c r="O345" s="26">
        <f t="shared" ca="1" si="125"/>
        <v>1.5103053698586559</v>
      </c>
      <c r="P345" s="26">
        <f t="shared" ca="1" si="126"/>
        <v>1.0829441010520818E-3</v>
      </c>
      <c r="Q345" s="42">
        <f t="shared" ca="1" si="127"/>
        <v>1.5103053698586559</v>
      </c>
      <c r="R345" s="42">
        <f t="shared" ca="1" si="128"/>
        <v>1.0829441010520818E-3</v>
      </c>
      <c r="S345" s="42">
        <f t="shared" ca="1" si="129"/>
        <v>4.0416721678151024</v>
      </c>
      <c r="T345" s="42">
        <f t="shared" ca="1" si="130"/>
        <v>6.0460169471172583E-4</v>
      </c>
      <c r="U345" s="42">
        <f t="shared" ca="1" si="131"/>
        <v>8.0164609215470186</v>
      </c>
      <c r="V345" s="42">
        <f t="shared" ca="1" si="132"/>
        <v>2.4209760036819088E-4</v>
      </c>
      <c r="W345" s="42">
        <f t="shared" ca="1" si="133"/>
        <v>12.160941357670865</v>
      </c>
      <c r="X345" s="42">
        <f t="shared" ca="1" si="134"/>
        <v>9.322715716283958E-5</v>
      </c>
      <c r="Y345" s="42">
        <f t="shared" ca="1" si="135"/>
        <v>13.999999999999996</v>
      </c>
      <c r="Z345" s="42">
        <f t="shared" ca="1" si="136"/>
        <v>6.104309948486962E-5</v>
      </c>
      <c r="AA345" s="42">
        <f t="shared" ca="1" si="137"/>
        <v>12.160941357670866</v>
      </c>
      <c r="AB345" s="42">
        <f t="shared" ca="1" si="138"/>
        <v>9.3227157162839539E-5</v>
      </c>
      <c r="AC345" s="42">
        <f t="shared" ca="1" si="139"/>
        <v>8.0164609215470026</v>
      </c>
      <c r="AD345" s="42">
        <f t="shared" ca="1" si="140"/>
        <v>2.4209760036819188E-4</v>
      </c>
      <c r="AE345" s="42">
        <f t="shared" ca="1" si="141"/>
        <v>4.0416721678151033</v>
      </c>
      <c r="AF345" s="42">
        <f t="shared" ca="1" si="142"/>
        <v>6.0460169471172572E-4</v>
      </c>
      <c r="AG345" s="42">
        <f t="shared" ca="1" si="143"/>
        <v>1.510305369858657</v>
      </c>
      <c r="AH345" s="42">
        <f t="shared" ca="1" si="144"/>
        <v>1.0829441010520814E-3</v>
      </c>
      <c r="AI345" s="42">
        <f t="shared" ca="1" si="145"/>
        <v>0.32398134476241197</v>
      </c>
      <c r="AJ345" s="42">
        <f t="shared" ca="1" si="146"/>
        <v>1.4231099085584465E-3</v>
      </c>
      <c r="AK345" s="42">
        <f t="shared" ca="1" si="147"/>
        <v>4.163336342344337E-17</v>
      </c>
      <c r="AL345" s="42">
        <f t="shared" ca="1" si="148"/>
        <v>1.5333333333333336E-3</v>
      </c>
      <c r="AM345" s="42">
        <f t="shared" ca="1" si="149"/>
        <v>0.32398134476241441</v>
      </c>
      <c r="AN345" s="42">
        <f t="shared" ca="1" si="150"/>
        <v>1.4231099085584458E-3</v>
      </c>
    </row>
    <row r="346" spans="3:40" x14ac:dyDescent="0.35">
      <c r="C346" s="44">
        <v>301</v>
      </c>
      <c r="D346" s="26">
        <f t="shared" si="152"/>
        <v>9.0335415711929592</v>
      </c>
      <c r="E346" s="26">
        <f t="shared" si="152"/>
        <v>9.1335415711929553</v>
      </c>
      <c r="F346" s="31"/>
      <c r="G346" s="31"/>
      <c r="H346" s="13">
        <v>301</v>
      </c>
      <c r="I346" s="26">
        <f t="shared" si="124"/>
        <v>5.8120836144276806</v>
      </c>
      <c r="J346" s="26">
        <f t="shared" si="151"/>
        <v>4.6840908387213025</v>
      </c>
      <c r="K346" s="26">
        <f t="shared" si="151"/>
        <v>1.451798035748211</v>
      </c>
      <c r="L346" s="26">
        <f t="shared" ca="1" si="151"/>
        <v>3.6383504307588184</v>
      </c>
      <c r="M346" s="30"/>
      <c r="N346" s="30"/>
      <c r="O346" s="26">
        <f t="shared" ca="1" si="125"/>
        <v>1.451798035748211</v>
      </c>
      <c r="P346" s="26">
        <f t="shared" ca="1" si="126"/>
        <v>1.1176974252271286E-3</v>
      </c>
      <c r="Q346" s="42">
        <f t="shared" ca="1" si="127"/>
        <v>1.451798035748211</v>
      </c>
      <c r="R346" s="42">
        <f t="shared" ca="1" si="128"/>
        <v>1.1176974252271286E-3</v>
      </c>
      <c r="S346" s="42">
        <f t="shared" ca="1" si="129"/>
        <v>3.9318198706603251</v>
      </c>
      <c r="T346" s="42">
        <f t="shared" ca="1" si="130"/>
        <v>6.3142542755393E-4</v>
      </c>
      <c r="U346" s="42">
        <f t="shared" ca="1" si="131"/>
        <v>7.8693939134191142</v>
      </c>
      <c r="V346" s="42">
        <f t="shared" ca="1" si="132"/>
        <v>2.5501437539700745E-4</v>
      </c>
      <c r="W346" s="42">
        <f t="shared" ca="1" si="133"/>
        <v>12.045894456496111</v>
      </c>
      <c r="X346" s="42">
        <f t="shared" ca="1" si="134"/>
        <v>9.7479795270897008E-5</v>
      </c>
      <c r="Y346" s="42">
        <f t="shared" ca="1" si="135"/>
        <v>13.997800643139911</v>
      </c>
      <c r="Z346" s="42">
        <f t="shared" ca="1" si="136"/>
        <v>6.2190491588620748E-5</v>
      </c>
      <c r="AA346" s="42">
        <f t="shared" ca="1" si="137"/>
        <v>12.273317941919256</v>
      </c>
      <c r="AB346" s="42">
        <f t="shared" ca="1" si="138"/>
        <v>9.2506502172542575E-5</v>
      </c>
      <c r="AC346" s="42">
        <f t="shared" ca="1" si="139"/>
        <v>8.1638654944700964</v>
      </c>
      <c r="AD346" s="42">
        <f t="shared" ca="1" si="140"/>
        <v>2.3829641272715571E-4</v>
      </c>
      <c r="AE346" s="42">
        <f t="shared" ca="1" si="141"/>
        <v>4.1532686936294665</v>
      </c>
      <c r="AF346" s="42">
        <f t="shared" ca="1" si="142"/>
        <v>6.0003583063256995E-4</v>
      </c>
      <c r="AG346" s="42">
        <f t="shared" ca="1" si="143"/>
        <v>1.5703347946446111</v>
      </c>
      <c r="AH346" s="42">
        <f t="shared" ca="1" si="144"/>
        <v>1.08760344508167E-3</v>
      </c>
      <c r="AI346" s="42">
        <f t="shared" ca="1" si="145"/>
        <v>0.34730334863797618</v>
      </c>
      <c r="AJ346" s="42">
        <f t="shared" ca="1" si="146"/>
        <v>1.4413641606783796E-3</v>
      </c>
      <c r="AK346" s="42">
        <f t="shared" ca="1" si="147"/>
        <v>3.3876232635337552E-4</v>
      </c>
      <c r="AL346" s="42">
        <f t="shared" ca="1" si="148"/>
        <v>1.5612418267543211E-3</v>
      </c>
      <c r="AM346" s="42">
        <f t="shared" ca="1" si="149"/>
        <v>0.30158636821666357</v>
      </c>
      <c r="AN346" s="42">
        <f t="shared" ca="1" si="150"/>
        <v>1.4566171441585947E-3</v>
      </c>
    </row>
    <row r="347" spans="3:40" x14ac:dyDescent="0.35">
      <c r="C347" s="44">
        <v>302</v>
      </c>
      <c r="D347" s="26">
        <f t="shared" si="152"/>
        <v>8.7744286939143858</v>
      </c>
      <c r="E347" s="26">
        <f t="shared" si="152"/>
        <v>8.8744286939143819</v>
      </c>
      <c r="F347" s="31"/>
      <c r="G347" s="31"/>
      <c r="H347" s="13">
        <v>302</v>
      </c>
      <c r="I347" s="26">
        <f t="shared" si="124"/>
        <v>5.7289856390849048</v>
      </c>
      <c r="J347" s="26">
        <f t="shared" si="151"/>
        <v>4.7703501081871558</v>
      </c>
      <c r="K347" s="26">
        <f t="shared" si="151"/>
        <v>1.3947927626133325</v>
      </c>
      <c r="L347" s="26">
        <f t="shared" ca="1" si="151"/>
        <v>3.6130451099958498</v>
      </c>
      <c r="M347" s="30"/>
      <c r="N347" s="30"/>
      <c r="O347" s="26">
        <f t="shared" ca="1" si="125"/>
        <v>1.3947927626133325</v>
      </c>
      <c r="P347" s="26">
        <f t="shared" ca="1" si="126"/>
        <v>1.1533197342052603E-3</v>
      </c>
      <c r="Q347" s="42">
        <f t="shared" ca="1" si="127"/>
        <v>1.3947927626133325</v>
      </c>
      <c r="R347" s="42">
        <f t="shared" ca="1" si="128"/>
        <v>1.1533197342052603E-3</v>
      </c>
      <c r="S347" s="42">
        <f t="shared" ca="1" si="129"/>
        <v>3.8237240006240416</v>
      </c>
      <c r="T347" s="42">
        <f t="shared" ca="1" si="130"/>
        <v>6.592598076522278E-4</v>
      </c>
      <c r="U347" s="42">
        <f t="shared" ca="1" si="131"/>
        <v>7.7227454427385345</v>
      </c>
      <c r="V347" s="42">
        <f t="shared" ca="1" si="132"/>
        <v>2.6862996481534729E-4</v>
      </c>
      <c r="W347" s="42">
        <f t="shared" ca="1" si="133"/>
        <v>11.928277953005253</v>
      </c>
      <c r="X347" s="42">
        <f t="shared" ca="1" si="134"/>
        <v>1.0200024247584753E-4</v>
      </c>
      <c r="Y347" s="42">
        <f t="shared" ca="1" si="135"/>
        <v>13.991204768247554</v>
      </c>
      <c r="Z347" s="42">
        <f t="shared" ca="1" si="136"/>
        <v>6.3432017206191047E-5</v>
      </c>
      <c r="AA347" s="42">
        <f t="shared" ca="1" si="137"/>
        <v>12.382924963537434</v>
      </c>
      <c r="AB347" s="42">
        <f t="shared" ca="1" si="138"/>
        <v>9.1862128301016088E-5</v>
      </c>
      <c r="AC347" s="42">
        <f t="shared" ca="1" si="139"/>
        <v>8.3115245228453531</v>
      </c>
      <c r="AD347" s="42">
        <f t="shared" ca="1" si="140"/>
        <v>2.3457220333180737E-4</v>
      </c>
      <c r="AE347" s="42">
        <f t="shared" ca="1" si="141"/>
        <v>4.2665953340968779</v>
      </c>
      <c r="AF347" s="42">
        <f t="shared" ca="1" si="142"/>
        <v>5.9534603566890757E-4</v>
      </c>
      <c r="AG347" s="42">
        <f t="shared" ca="1" si="143"/>
        <v>1.6319060043149911</v>
      </c>
      <c r="AH347" s="42">
        <f t="shared" ca="1" si="144"/>
        <v>1.0920396297140285E-3</v>
      </c>
      <c r="AI347" s="42">
        <f t="shared" ca="1" si="145"/>
        <v>0.37156858034397583</v>
      </c>
      <c r="AJ347" s="42">
        <f t="shared" ca="1" si="146"/>
        <v>1.4597286818023474E-3</v>
      </c>
      <c r="AK347" s="42">
        <f t="shared" ca="1" si="147"/>
        <v>1.3553360879902891E-3</v>
      </c>
      <c r="AL347" s="42">
        <f t="shared" ca="1" si="148"/>
        <v>1.5896205402424989E-3</v>
      </c>
      <c r="AM347" s="42">
        <f t="shared" ca="1" si="149"/>
        <v>0.28010265485276192</v>
      </c>
      <c r="AN347" s="42">
        <f t="shared" ca="1" si="150"/>
        <v>1.4907977684250496E-3</v>
      </c>
    </row>
    <row r="348" spans="3:40" x14ac:dyDescent="0.35">
      <c r="C348" s="13">
        <v>303</v>
      </c>
      <c r="D348" s="26">
        <f t="shared" si="152"/>
        <v>8.5229875953844747</v>
      </c>
      <c r="E348" s="26">
        <f t="shared" si="152"/>
        <v>8.6229875953844672</v>
      </c>
      <c r="F348" s="31"/>
      <c r="G348" s="31"/>
      <c r="H348" s="13">
        <v>303</v>
      </c>
      <c r="I348" s="26">
        <f t="shared" si="124"/>
        <v>5.651208163586281</v>
      </c>
      <c r="J348" s="26">
        <f t="shared" si="151"/>
        <v>4.8590826312183797</v>
      </c>
      <c r="K348" s="26">
        <f t="shared" si="151"/>
        <v>1.3392692272041211</v>
      </c>
      <c r="L348" s="26">
        <f t="shared" ca="1" si="151"/>
        <v>3.587729553599849</v>
      </c>
      <c r="M348" s="30"/>
      <c r="N348" s="30"/>
      <c r="O348" s="26">
        <f t="shared" ca="1" si="125"/>
        <v>1.3392692272041211</v>
      </c>
      <c r="P348" s="26">
        <f t="shared" ca="1" si="126"/>
        <v>1.1898880613564371E-3</v>
      </c>
      <c r="Q348" s="42">
        <f t="shared" ca="1" si="127"/>
        <v>1.3392692272041211</v>
      </c>
      <c r="R348" s="42">
        <f t="shared" ca="1" si="128"/>
        <v>1.1898880613564371E-3</v>
      </c>
      <c r="S348" s="42">
        <f t="shared" ca="1" si="129"/>
        <v>3.7173948916249437</v>
      </c>
      <c r="T348" s="42">
        <f t="shared" ca="1" si="130"/>
        <v>6.8816652113307532E-4</v>
      </c>
      <c r="U348" s="42">
        <f t="shared" ca="1" si="131"/>
        <v>7.5765942920866234</v>
      </c>
      <c r="V348" s="42">
        <f t="shared" ca="1" si="132"/>
        <v>2.8299163648171674E-4</v>
      </c>
      <c r="W348" s="42">
        <f t="shared" ca="1" si="133"/>
        <v>11.808193875053735</v>
      </c>
      <c r="X348" s="42">
        <f t="shared" ca="1" si="134"/>
        <v>1.0681042479604982E-4</v>
      </c>
      <c r="Y348" s="42">
        <f t="shared" ca="1" si="135"/>
        <v>13.980218958403663</v>
      </c>
      <c r="Z348" s="42">
        <f t="shared" ca="1" si="136"/>
        <v>6.4775553693312258E-5</v>
      </c>
      <c r="AA348" s="42">
        <f t="shared" ca="1" si="137"/>
        <v>12.48966480086305</v>
      </c>
      <c r="AB348" s="42">
        <f t="shared" ca="1" si="138"/>
        <v>9.1299111208298356E-5</v>
      </c>
      <c r="AC348" s="42">
        <f t="shared" ca="1" si="139"/>
        <v>8.4593528191576617</v>
      </c>
      <c r="AD348" s="42">
        <f t="shared" ca="1" si="140"/>
        <v>2.3093924831461124E-4</v>
      </c>
      <c r="AE348" s="42">
        <f t="shared" ca="1" si="141"/>
        <v>4.3816360099873251</v>
      </c>
      <c r="AF348" s="42">
        <f t="shared" ca="1" si="142"/>
        <v>5.9056734434826297E-4</v>
      </c>
      <c r="AG348" s="42">
        <f t="shared" ca="1" si="143"/>
        <v>1.6950383144886236</v>
      </c>
      <c r="AH348" s="42">
        <f t="shared" ca="1" si="144"/>
        <v>1.0962994553809031E-3</v>
      </c>
      <c r="AI348" s="42">
        <f t="shared" ca="1" si="145"/>
        <v>0.39679366481942052</v>
      </c>
      <c r="AJ348" s="42">
        <f t="shared" ca="1" si="146"/>
        <v>1.4782696592872048E-3</v>
      </c>
      <c r="AK348" s="42">
        <f t="shared" ca="1" si="147"/>
        <v>3.0505815220212753E-3</v>
      </c>
      <c r="AL348" s="42">
        <f t="shared" ca="1" si="148"/>
        <v>1.6185569004692102E-3</v>
      </c>
      <c r="AM348" s="42">
        <f t="shared" ca="1" si="149"/>
        <v>0.25951488809691386</v>
      </c>
      <c r="AN348" s="42">
        <f t="shared" ca="1" si="150"/>
        <v>1.5257435441104917E-3</v>
      </c>
    </row>
    <row r="349" spans="3:40" x14ac:dyDescent="0.35">
      <c r="C349" s="44">
        <v>304</v>
      </c>
      <c r="D349" s="26">
        <f t="shared" si="152"/>
        <v>8.2794866738415891</v>
      </c>
      <c r="E349" s="26">
        <f t="shared" si="152"/>
        <v>8.379486673841587</v>
      </c>
      <c r="F349" s="31"/>
      <c r="G349" s="31"/>
      <c r="H349" s="13">
        <v>304</v>
      </c>
      <c r="I349" s="26">
        <f t="shared" si="124"/>
        <v>5.5792432884419352</v>
      </c>
      <c r="J349" s="26">
        <f t="shared" si="151"/>
        <v>4.9506136106455187</v>
      </c>
      <c r="K349" s="26">
        <f t="shared" si="151"/>
        <v>1.2852068534892296</v>
      </c>
      <c r="L349" s="26">
        <f t="shared" ca="1" si="151"/>
        <v>3.562417239525193</v>
      </c>
      <c r="M349" s="30"/>
      <c r="N349" s="30"/>
      <c r="O349" s="26">
        <f t="shared" ca="1" si="125"/>
        <v>1.2852068534892296</v>
      </c>
      <c r="P349" s="26">
        <f t="shared" ca="1" si="126"/>
        <v>1.227487537334436E-3</v>
      </c>
      <c r="Q349" s="42">
        <f t="shared" ca="1" si="127"/>
        <v>1.2852068534892296</v>
      </c>
      <c r="R349" s="42">
        <f t="shared" ca="1" si="128"/>
        <v>1.227487537334436E-3</v>
      </c>
      <c r="S349" s="42">
        <f t="shared" ca="1" si="129"/>
        <v>3.6128410652331993</v>
      </c>
      <c r="T349" s="42">
        <f t="shared" ca="1" si="130"/>
        <v>7.1821367548435897E-4</v>
      </c>
      <c r="U349" s="42">
        <f t="shared" ca="1" si="131"/>
        <v>7.4310170057048746</v>
      </c>
      <c r="V349" s="42">
        <f t="shared" ca="1" si="132"/>
        <v>2.9815086674636545E-4</v>
      </c>
      <c r="W349" s="42">
        <f t="shared" ca="1" si="133"/>
        <v>11.685745407908962</v>
      </c>
      <c r="X349" s="42">
        <f t="shared" ca="1" si="134"/>
        <v>1.1193431245270728E-4</v>
      </c>
      <c r="Y349" s="42">
        <f t="shared" ca="1" si="135"/>
        <v>13.964854172144024</v>
      </c>
      <c r="Z349" s="42">
        <f t="shared" ca="1" si="136"/>
        <v>6.6229634689588801E-5</v>
      </c>
      <c r="AA349" s="42">
        <f t="shared" ca="1" si="137"/>
        <v>12.593441610526371</v>
      </c>
      <c r="AB349" s="42">
        <f t="shared" ca="1" si="138"/>
        <v>9.0822534194886235E-5</v>
      </c>
      <c r="AC349" s="42">
        <f t="shared" ca="1" si="139"/>
        <v>8.607263181392522</v>
      </c>
      <c r="AD349" s="42">
        <f t="shared" ca="1" si="140"/>
        <v>2.2741099513472513E-4</v>
      </c>
      <c r="AE349" s="42">
        <f t="shared" ca="1" si="141"/>
        <v>4.4983726286533381</v>
      </c>
      <c r="AF349" s="42">
        <f t="shared" ca="1" si="142"/>
        <v>5.8573410754333543E-4</v>
      </c>
      <c r="AG349" s="42">
        <f t="shared" ca="1" si="143"/>
        <v>1.7597506179553033</v>
      </c>
      <c r="AH349" s="42">
        <f t="shared" ca="1" si="144"/>
        <v>1.1004307432715659E-3</v>
      </c>
      <c r="AI349" s="42">
        <f t="shared" ca="1" si="145"/>
        <v>0.4229956388070954</v>
      </c>
      <c r="AJ349" s="42">
        <f t="shared" ca="1" si="146"/>
        <v>1.4970565746556979E-3</v>
      </c>
      <c r="AK349" s="42">
        <f t="shared" ca="1" si="147"/>
        <v>5.4259319876678079E-3</v>
      </c>
      <c r="AL349" s="42">
        <f t="shared" ca="1" si="148"/>
        <v>1.648144113152721E-3</v>
      </c>
      <c r="AM349" s="42">
        <f t="shared" ca="1" si="149"/>
        <v>0.23980820950549894</v>
      </c>
      <c r="AN349" s="42">
        <f t="shared" ca="1" si="150"/>
        <v>1.5615538155216563E-3</v>
      </c>
    </row>
    <row r="350" spans="3:40" x14ac:dyDescent="0.35">
      <c r="C350" s="44">
        <v>305</v>
      </c>
      <c r="D350" s="26">
        <f t="shared" si="152"/>
        <v>8.0441368396301733</v>
      </c>
      <c r="E350" s="26">
        <f t="shared" si="152"/>
        <v>8.1441368396301712</v>
      </c>
      <c r="F350" s="31"/>
      <c r="G350" s="31"/>
      <c r="H350" s="13">
        <v>305</v>
      </c>
      <c r="I350" s="26">
        <f t="shared" si="124"/>
        <v>5.5135699340934776</v>
      </c>
      <c r="J350" s="26">
        <f t="shared" si="151"/>
        <v>5.0452861891338054</v>
      </c>
      <c r="K350" s="26">
        <f t="shared" si="151"/>
        <v>1.2325848522406944</v>
      </c>
      <c r="L350" s="26">
        <f t="shared" ca="1" si="151"/>
        <v>3.537121421239338</v>
      </c>
      <c r="M350" s="30"/>
      <c r="N350" s="30"/>
      <c r="O350" s="26">
        <f t="shared" ca="1" si="125"/>
        <v>1.2325848522406944</v>
      </c>
      <c r="P350" s="26">
        <f t="shared" ca="1" si="126"/>
        <v>1.2662109539687825E-3</v>
      </c>
      <c r="Q350" s="42">
        <f t="shared" ca="1" si="127"/>
        <v>1.2325848522406944</v>
      </c>
      <c r="R350" s="42">
        <f t="shared" ca="1" si="128"/>
        <v>1.2662109539687825E-3</v>
      </c>
      <c r="S350" s="42">
        <f t="shared" ca="1" si="129"/>
        <v>3.5100692839024816</v>
      </c>
      <c r="T350" s="42">
        <f t="shared" ca="1" si="130"/>
        <v>7.4947581507468276E-4</v>
      </c>
      <c r="U350" s="42">
        <f t="shared" ca="1" si="131"/>
        <v>7.2860878462967884</v>
      </c>
      <c r="V350" s="42">
        <f t="shared" ca="1" si="132"/>
        <v>3.1416352910769896E-4</v>
      </c>
      <c r="W350" s="42">
        <f t="shared" ca="1" si="133"/>
        <v>11.561036738593812</v>
      </c>
      <c r="X350" s="42">
        <f t="shared" ca="1" si="134"/>
        <v>1.173980484776215E-4</v>
      </c>
      <c r="Y350" s="42">
        <f t="shared" ca="1" si="135"/>
        <v>13.945125723599652</v>
      </c>
      <c r="Z350" s="42">
        <f t="shared" ca="1" si="136"/>
        <v>6.780347916061261E-5</v>
      </c>
      <c r="AA350" s="42">
        <f t="shared" ca="1" si="137"/>
        <v>12.69416148045644</v>
      </c>
      <c r="AB350" s="42">
        <f t="shared" ca="1" si="138"/>
        <v>9.0437469803319255E-5</v>
      </c>
      <c r="AC350" s="42">
        <f t="shared" ca="1" si="139"/>
        <v>8.7551664618647038</v>
      </c>
      <c r="AD350" s="42">
        <f t="shared" ca="1" si="140"/>
        <v>2.2399994170619141E-4</v>
      </c>
      <c r="AE350" s="42">
        <f t="shared" ca="1" si="141"/>
        <v>4.6167850374710193</v>
      </c>
      <c r="AF350" s="42">
        <f t="shared" ca="1" si="142"/>
        <v>5.8087949709524525E-4</v>
      </c>
      <c r="AG350" s="42">
        <f t="shared" ca="1" si="143"/>
        <v>1.8260613393188525</v>
      </c>
      <c r="AH350" s="42">
        <f t="shared" ca="1" si="144"/>
        <v>1.1044814280448552E-3</v>
      </c>
      <c r="AI350" s="42">
        <f t="shared" ca="1" si="145"/>
        <v>0.45019193747082648</v>
      </c>
      <c r="AJ350" s="42">
        <f t="shared" ca="1" si="146"/>
        <v>1.5161611277822217E-3</v>
      </c>
      <c r="AK350" s="42">
        <f t="shared" ca="1" si="147"/>
        <v>8.4833934103039597E-3</v>
      </c>
      <c r="AL350" s="42">
        <f t="shared" ca="1" si="148"/>
        <v>1.6784801599977498E-3</v>
      </c>
      <c r="AM350" s="42">
        <f t="shared" ca="1" si="149"/>
        <v>0.22096822868251872</v>
      </c>
      <c r="AN350" s="42">
        <f t="shared" ca="1" si="150"/>
        <v>1.5983347018325175E-3</v>
      </c>
    </row>
    <row r="351" spans="3:40" x14ac:dyDescent="0.35">
      <c r="C351" s="13">
        <v>306</v>
      </c>
      <c r="D351" s="26">
        <f t="shared" si="152"/>
        <v>7.8170922859260097</v>
      </c>
      <c r="E351" s="26">
        <f t="shared" si="152"/>
        <v>7.9170922859260093</v>
      </c>
      <c r="F351" s="31"/>
      <c r="G351" s="31"/>
      <c r="H351" s="13">
        <v>306</v>
      </c>
      <c r="I351" s="26">
        <f t="shared" si="124"/>
        <v>5.4546506238188304</v>
      </c>
      <c r="J351" s="26">
        <f t="shared" si="151"/>
        <v>5.1434587286718312</v>
      </c>
      <c r="K351" s="26">
        <f t="shared" si="151"/>
        <v>1.1813822594272232</v>
      </c>
      <c r="L351" s="26">
        <f t="shared" ca="1" si="151"/>
        <v>3.5118551151758006</v>
      </c>
      <c r="M351" s="30"/>
      <c r="N351" s="30"/>
      <c r="O351" s="26">
        <f t="shared" ca="1" si="125"/>
        <v>1.1813822594272232</v>
      </c>
      <c r="P351" s="26">
        <f t="shared" ca="1" si="126"/>
        <v>1.306158192415464E-3</v>
      </c>
      <c r="Q351" s="42">
        <f t="shared" ca="1" si="127"/>
        <v>1.1813822594272232</v>
      </c>
      <c r="R351" s="42">
        <f t="shared" ca="1" si="128"/>
        <v>1.306158192415464E-3</v>
      </c>
      <c r="S351" s="42">
        <f t="shared" ca="1" si="129"/>
        <v>3.4090846051019517</v>
      </c>
      <c r="T351" s="42">
        <f t="shared" ca="1" si="130"/>
        <v>7.8203383638751633E-4</v>
      </c>
      <c r="U351" s="42">
        <f t="shared" ca="1" si="131"/>
        <v>7.1418787568486515</v>
      </c>
      <c r="V351" s="42">
        <f t="shared" ca="1" si="132"/>
        <v>3.3109004966447406E-4</v>
      </c>
      <c r="W351" s="42">
        <f t="shared" ca="1" si="133"/>
        <v>11.434172900749807</v>
      </c>
      <c r="X351" s="42">
        <f t="shared" ca="1" si="134"/>
        <v>1.2323007550858595E-4</v>
      </c>
      <c r="Y351" s="42">
        <f t="shared" ca="1" si="135"/>
        <v>13.921053254769626</v>
      </c>
      <c r="Z351" s="42">
        <f t="shared" ca="1" si="136"/>
        <v>6.9507021592288813E-5</v>
      </c>
      <c r="AA351" s="42">
        <f t="shared" ca="1" si="137"/>
        <v>12.791732581279669</v>
      </c>
      <c r="AB351" s="42">
        <f t="shared" ca="1" si="138"/>
        <v>9.0148965329316433E-5</v>
      </c>
      <c r="AC351" s="42">
        <f t="shared" ca="1" si="139"/>
        <v>8.9029716411910425</v>
      </c>
      <c r="AD351" s="42">
        <f t="shared" ca="1" si="140"/>
        <v>2.2071753667894577E-4</v>
      </c>
      <c r="AE351" s="42">
        <f t="shared" ca="1" si="141"/>
        <v>4.736850979071531</v>
      </c>
      <c r="AF351" s="42">
        <f t="shared" ca="1" si="142"/>
        <v>5.7603504604831861E-4</v>
      </c>
      <c r="AG351" s="42">
        <f t="shared" ca="1" si="143"/>
        <v>1.8939883885478686</v>
      </c>
      <c r="AH351" s="42">
        <f t="shared" ca="1" si="144"/>
        <v>1.1084986430411115E-3</v>
      </c>
      <c r="AI351" s="42">
        <f t="shared" ca="1" si="145"/>
        <v>0.4784003802367045</v>
      </c>
      <c r="AJ351" s="42">
        <f t="shared" ca="1" si="146"/>
        <v>1.5356560909106215E-3</v>
      </c>
      <c r="AK351" s="42">
        <f t="shared" ca="1" si="147"/>
        <v>1.2225543499069796E-2</v>
      </c>
      <c r="AL351" s="42">
        <f t="shared" ca="1" si="148"/>
        <v>1.7096666901757341E-3</v>
      </c>
      <c r="AM351" s="42">
        <f t="shared" ca="1" si="149"/>
        <v>0.20298103258494879</v>
      </c>
      <c r="AN351" s="42">
        <f t="shared" ca="1" si="150"/>
        <v>1.6361981655502677E-3</v>
      </c>
    </row>
    <row r="352" spans="3:40" x14ac:dyDescent="0.35">
      <c r="C352" s="44">
        <v>307</v>
      </c>
      <c r="D352" s="26">
        <f t="shared" si="152"/>
        <v>7.598451675307536</v>
      </c>
      <c r="E352" s="26">
        <f t="shared" si="152"/>
        <v>7.698451675307532</v>
      </c>
      <c r="F352" s="31"/>
      <c r="G352" s="31"/>
      <c r="H352" s="13">
        <v>307</v>
      </c>
      <c r="I352" s="26">
        <f t="shared" si="124"/>
        <v>5.4029282621461938</v>
      </c>
      <c r="J352" s="26">
        <f t="shared" si="151"/>
        <v>5.2455018282939276</v>
      </c>
      <c r="K352" s="26">
        <f t="shared" si="151"/>
        <v>1.1315779734112994</v>
      </c>
      <c r="L352" s="26">
        <f t="shared" ca="1" si="151"/>
        <v>3.4866310893312962</v>
      </c>
      <c r="M352" s="30"/>
      <c r="N352" s="30"/>
      <c r="O352" s="26">
        <f t="shared" ca="1" si="125"/>
        <v>1.1315779734112994</v>
      </c>
      <c r="P352" s="26">
        <f t="shared" ca="1" si="126"/>
        <v>1.3474355168653575E-3</v>
      </c>
      <c r="Q352" s="42">
        <f t="shared" ca="1" si="127"/>
        <v>1.1315779734112994</v>
      </c>
      <c r="R352" s="42">
        <f t="shared" ca="1" si="128"/>
        <v>1.3474355168653575E-3</v>
      </c>
      <c r="S352" s="42">
        <f t="shared" ca="1" si="129"/>
        <v>3.3098904362117874</v>
      </c>
      <c r="T352" s="42">
        <f t="shared" ca="1" si="130"/>
        <v>8.1597479602441318E-4</v>
      </c>
      <c r="U352" s="42">
        <f t="shared" ca="1" si="131"/>
        <v>6.9984593274061533</v>
      </c>
      <c r="V352" s="42">
        <f t="shared" ca="1" si="132"/>
        <v>3.4899552261178198E-4</v>
      </c>
      <c r="W352" s="42">
        <f t="shared" ca="1" si="133"/>
        <v>11.305259620355587</v>
      </c>
      <c r="X352" s="42">
        <f t="shared" ca="1" si="134"/>
        <v>1.2946125894058917E-4</v>
      </c>
      <c r="Y352" s="42">
        <f t="shared" ca="1" si="135"/>
        <v>13.892660700002907</v>
      </c>
      <c r="Z352" s="42">
        <f t="shared" ca="1" si="136"/>
        <v>7.1350943120568336E-5</v>
      </c>
      <c r="AA352" s="42">
        <f t="shared" ca="1" si="137"/>
        <v>12.886065315747643</v>
      </c>
      <c r="AB352" s="42">
        <f t="shared" ca="1" si="138"/>
        <v>8.9962032005123341E-5</v>
      </c>
      <c r="AC352" s="42">
        <f t="shared" ca="1" si="139"/>
        <v>9.0505859073817803</v>
      </c>
      <c r="AD352" s="42">
        <f t="shared" ca="1" si="140"/>
        <v>2.1757410077593214E-4</v>
      </c>
      <c r="AE352" s="42">
        <f t="shared" ca="1" si="141"/>
        <v>4.8585460485206742</v>
      </c>
      <c r="AF352" s="42">
        <f t="shared" ca="1" si="142"/>
        <v>5.7123023071933171E-4</v>
      </c>
      <c r="AG352" s="42">
        <f t="shared" ca="1" si="143"/>
        <v>1.9635491134638887</v>
      </c>
      <c r="AH352" s="42">
        <f t="shared" ca="1" si="144"/>
        <v>1.1125278119641199E-3</v>
      </c>
      <c r="AI352" s="42">
        <f t="shared" ca="1" si="145"/>
        <v>0.50763915583036068</v>
      </c>
      <c r="AJ352" s="42">
        <f t="shared" ca="1" si="146"/>
        <v>1.5556141054412611E-3</v>
      </c>
      <c r="AK352" s="42">
        <f t="shared" ca="1" si="147"/>
        <v>1.6655530734039827E-2</v>
      </c>
      <c r="AL352" s="42">
        <f t="shared" ca="1" si="148"/>
        <v>1.7418078156684073E-3</v>
      </c>
      <c r="AM352" s="42">
        <f t="shared" ca="1" si="149"/>
        <v>0.18583319424198358</v>
      </c>
      <c r="AN352" s="42">
        <f t="shared" ca="1" si="150"/>
        <v>1.6752609627224359E-3</v>
      </c>
    </row>
    <row r="353" spans="3:40" x14ac:dyDescent="0.35">
      <c r="C353" s="44">
        <v>308</v>
      </c>
      <c r="D353" s="26">
        <f t="shared" si="152"/>
        <v>7.3882597249096751</v>
      </c>
      <c r="E353" s="26">
        <f t="shared" si="152"/>
        <v>7.4882597249096694</v>
      </c>
      <c r="F353" s="31"/>
      <c r="G353" s="31"/>
      <c r="H353" s="13">
        <v>308</v>
      </c>
      <c r="I353" s="26">
        <f t="shared" si="124"/>
        <v>5.3588229314214706</v>
      </c>
      <c r="J353" s="26">
        <f t="shared" si="151"/>
        <v>5.3517951016129865</v>
      </c>
      <c r="K353" s="26">
        <f t="shared" si="151"/>
        <v>1.0831507909483351</v>
      </c>
      <c r="L353" s="26">
        <f t="shared" ca="1" si="151"/>
        <v>3.4614618530146037</v>
      </c>
      <c r="M353" s="30"/>
      <c r="N353" s="30"/>
      <c r="O353" s="26">
        <f t="shared" ca="1" si="125"/>
        <v>1.0831507909483351</v>
      </c>
      <c r="P353" s="26">
        <f t="shared" ca="1" si="126"/>
        <v>1.3901547369627231E-3</v>
      </c>
      <c r="Q353" s="42">
        <f t="shared" ca="1" si="127"/>
        <v>1.0831507909483351</v>
      </c>
      <c r="R353" s="42">
        <f t="shared" ca="1" si="128"/>
        <v>1.3901547369627231E-3</v>
      </c>
      <c r="S353" s="42">
        <f t="shared" ca="1" si="129"/>
        <v>3.2124885900496323</v>
      </c>
      <c r="T353" s="42">
        <f t="shared" ca="1" si="130"/>
        <v>8.5139160581197064E-4</v>
      </c>
      <c r="U353" s="42">
        <f t="shared" ca="1" si="131"/>
        <v>6.8558967667332906</v>
      </c>
      <c r="V353" s="42">
        <f t="shared" ca="1" si="132"/>
        <v>3.6794977892241594E-4</v>
      </c>
      <c r="W353" s="42">
        <f t="shared" ca="1" si="133"/>
        <v>11.174403162628314</v>
      </c>
      <c r="X353" s="42">
        <f t="shared" ca="1" si="134"/>
        <v>1.3612500437841046E-4</v>
      </c>
      <c r="Y353" s="42">
        <f t="shared" ca="1" si="135"/>
        <v>13.859976242786516</v>
      </c>
      <c r="Z353" s="42">
        <f t="shared" ca="1" si="136"/>
        <v>7.3346703341972648E-5</v>
      </c>
      <c r="AA353" s="42">
        <f t="shared" ca="1" si="137"/>
        <v>12.977072465831469</v>
      </c>
      <c r="AB353" s="42">
        <f t="shared" ca="1" si="138"/>
        <v>8.9881637591242338E-5</v>
      </c>
      <c r="AC353" s="42">
        <f t="shared" ca="1" si="139"/>
        <v>9.1979147400103063</v>
      </c>
      <c r="AD353" s="42">
        <f t="shared" ca="1" si="140"/>
        <v>2.1457876875394445E-4</v>
      </c>
      <c r="AE353" s="42">
        <f t="shared" ca="1" si="141"/>
        <v>4.9818436526057841</v>
      </c>
      <c r="AF353" s="42">
        <f t="shared" ca="1" si="142"/>
        <v>5.6649209991536194E-4</v>
      </c>
      <c r="AG353" s="42">
        <f t="shared" ca="1" si="143"/>
        <v>2.0347602512007503</v>
      </c>
      <c r="AH353" s="42">
        <f t="shared" ca="1" si="144"/>
        <v>1.1166117610485868E-3</v>
      </c>
      <c r="AI353" s="42">
        <f t="shared" ca="1" si="145"/>
        <v>0.53792680648236091</v>
      </c>
      <c r="AJ353" s="42">
        <f t="shared" ca="1" si="146"/>
        <v>1.5761064355459041E-3</v>
      </c>
      <c r="AK353" s="42">
        <f t="shared" ca="1" si="147"/>
        <v>2.1777073117765465E-2</v>
      </c>
      <c r="AL353" s="42">
        <f t="shared" ca="1" si="148"/>
        <v>1.7750088211552595E-3</v>
      </c>
      <c r="AM353" s="42">
        <f t="shared" ca="1" si="149"/>
        <v>0.16951178091356886</v>
      </c>
      <c r="AN353" s="42">
        <f t="shared" ca="1" si="150"/>
        <v>1.7156434830001041E-3</v>
      </c>
    </row>
    <row r="354" spans="3:40" x14ac:dyDescent="0.35">
      <c r="C354" s="13">
        <v>309</v>
      </c>
      <c r="D354" s="26">
        <f t="shared" si="152"/>
        <v>7.1865091696115719</v>
      </c>
      <c r="E354" s="26">
        <f t="shared" si="152"/>
        <v>7.2865091696115698</v>
      </c>
      <c r="F354" s="31"/>
      <c r="G354" s="31"/>
      <c r="H354" s="13">
        <v>309</v>
      </c>
      <c r="I354" s="26">
        <f t="shared" si="124"/>
        <v>5.3227287299965402</v>
      </c>
      <c r="J354" s="26">
        <f t="shared" si="151"/>
        <v>5.4627237385719711</v>
      </c>
      <c r="K354" s="26">
        <f t="shared" si="151"/>
        <v>1.0360794419890409</v>
      </c>
      <c r="L354" s="26">
        <f t="shared" ca="1" si="151"/>
        <v>3.4363596477486227</v>
      </c>
      <c r="M354" s="30"/>
      <c r="N354" s="30"/>
      <c r="O354" s="26">
        <f t="shared" ca="1" si="125"/>
        <v>1.0360794419890409</v>
      </c>
      <c r="P354" s="26">
        <f t="shared" ca="1" si="126"/>
        <v>1.4344322439304152E-3</v>
      </c>
      <c r="Q354" s="42">
        <f t="shared" ca="1" si="127"/>
        <v>1.0360794419890409</v>
      </c>
      <c r="R354" s="42">
        <f t="shared" ca="1" si="128"/>
        <v>1.4344322439304152E-3</v>
      </c>
      <c r="S354" s="42">
        <f t="shared" ca="1" si="129"/>
        <v>3.1168793408998368</v>
      </c>
      <c r="T354" s="42">
        <f t="shared" ca="1" si="130"/>
        <v>8.8838261078962705E-4</v>
      </c>
      <c r="U354" s="42">
        <f t="shared" ca="1" si="131"/>
        <v>6.7142558787696576</v>
      </c>
      <c r="V354" s="42">
        <f t="shared" ca="1" si="132"/>
        <v>3.8802740136445273E-4</v>
      </c>
      <c r="W354" s="42">
        <f t="shared" ca="1" si="133"/>
        <v>11.041710180426765</v>
      </c>
      <c r="X354" s="42">
        <f t="shared" ca="1" si="134"/>
        <v>1.4325736711395478E-4</v>
      </c>
      <c r="Y354" s="42">
        <f t="shared" ca="1" si="135"/>
        <v>13.823032264958702</v>
      </c>
      <c r="Z354" s="42">
        <f t="shared" ca="1" si="136"/>
        <v>7.5506572509820765E-5</v>
      </c>
      <c r="AA354" s="42">
        <f t="shared" ca="1" si="137"/>
        <v>13.06466933712167</v>
      </c>
      <c r="AB354" s="42">
        <f t="shared" ca="1" si="138"/>
        <v>8.9912702092462187E-5</v>
      </c>
      <c r="AC354" s="42">
        <f t="shared" ca="1" si="139"/>
        <v>9.3448619994067084</v>
      </c>
      <c r="AD354" s="42">
        <f t="shared" ca="1" si="140"/>
        <v>2.1173945125447445E-4</v>
      </c>
      <c r="AE354" s="42">
        <f t="shared" ca="1" si="141"/>
        <v>5.1067149713905371</v>
      </c>
      <c r="AF354" s="42">
        <f t="shared" ca="1" si="142"/>
        <v>5.618449556322124E-4</v>
      </c>
      <c r="AG354" s="42">
        <f t="shared" ca="1" si="143"/>
        <v>2.1076378786732559</v>
      </c>
      <c r="AH354" s="42">
        <f t="shared" ca="1" si="144"/>
        <v>1.1207898655415456E-3</v>
      </c>
      <c r="AI354" s="42">
        <f t="shared" ca="1" si="145"/>
        <v>0.56928221127402967</v>
      </c>
      <c r="AJ354" s="42">
        <f t="shared" ca="1" si="146"/>
        <v>1.597201693632736E-3</v>
      </c>
      <c r="AK354" s="42">
        <f t="shared" ca="1" si="147"/>
        <v>2.7594456684867735E-2</v>
      </c>
      <c r="AL354" s="42">
        <f t="shared" ca="1" si="148"/>
        <v>1.8093748003910357E-3</v>
      </c>
      <c r="AM354" s="42">
        <f t="shared" ca="1" si="149"/>
        <v>0.15400436171303136</v>
      </c>
      <c r="AN354" s="42">
        <f t="shared" ca="1" si="150"/>
        <v>1.7574684891243399E-3</v>
      </c>
    </row>
    <row r="355" spans="3:40" x14ac:dyDescent="0.35">
      <c r="C355" s="44">
        <v>310</v>
      </c>
      <c r="D355" s="26">
        <f t="shared" si="152"/>
        <v>6.9931430796411194</v>
      </c>
      <c r="E355" s="26">
        <f t="shared" si="152"/>
        <v>7.0931430796411172</v>
      </c>
      <c r="F355" s="31"/>
      <c r="G355" s="31"/>
      <c r="H355" s="13">
        <v>310</v>
      </c>
      <c r="I355" s="26">
        <f t="shared" si="124"/>
        <v>5.2950106761319855</v>
      </c>
      <c r="J355" s="26">
        <f t="shared" si="151"/>
        <v>5.5786748784483153</v>
      </c>
      <c r="K355" s="26">
        <f t="shared" si="151"/>
        <v>0.99034262328878409</v>
      </c>
      <c r="L355" s="26">
        <f t="shared" ca="1" si="151"/>
        <v>3.4113364393210541</v>
      </c>
      <c r="M355" s="30"/>
      <c r="N355" s="30"/>
      <c r="O355" s="26">
        <f t="shared" ca="1" si="125"/>
        <v>0.99034262328878409</v>
      </c>
      <c r="P355" s="26">
        <f t="shared" ca="1" si="126"/>
        <v>1.4803879272072067E-3</v>
      </c>
      <c r="Q355" s="42">
        <f t="shared" ca="1" si="127"/>
        <v>0.99034262328878409</v>
      </c>
      <c r="R355" s="42">
        <f t="shared" ca="1" si="128"/>
        <v>1.4803879272072067E-3</v>
      </c>
      <c r="S355" s="42">
        <f t="shared" ca="1" si="129"/>
        <v>3.0230614809215623</v>
      </c>
      <c r="T355" s="42">
        <f t="shared" ca="1" si="130"/>
        <v>9.2705104744029282E-4</v>
      </c>
      <c r="U355" s="42">
        <f t="shared" ca="1" si="131"/>
        <v>6.5735990437930036</v>
      </c>
      <c r="V355" s="42">
        <f t="shared" ca="1" si="132"/>
        <v>4.0930767914187439E-4</v>
      </c>
      <c r="W355" s="42">
        <f t="shared" ca="1" si="133"/>
        <v>10.907287564464962</v>
      </c>
      <c r="X355" s="42">
        <f t="shared" ca="1" si="134"/>
        <v>1.508971511340483E-4</v>
      </c>
      <c r="Y355" s="42">
        <f t="shared" ca="1" si="135"/>
        <v>13.781865288485863</v>
      </c>
      <c r="Z355" s="42">
        <f t="shared" ca="1" si="136"/>
        <v>7.7843663777984082E-5</v>
      </c>
      <c r="AA355" s="42">
        <f t="shared" ca="1" si="137"/>
        <v>13.14877390017576</v>
      </c>
      <c r="AB355" s="42">
        <f t="shared" ca="1" si="138"/>
        <v>9.0060096299563255E-5</v>
      </c>
      <c r="AC355" s="42">
        <f t="shared" ca="1" si="139"/>
        <v>9.4913300208053215</v>
      </c>
      <c r="AD355" s="42">
        <f t="shared" ca="1" si="140"/>
        <v>2.0906281554718955E-4</v>
      </c>
      <c r="AE355" s="42">
        <f t="shared" ca="1" si="141"/>
        <v>5.2331289221990298</v>
      </c>
      <c r="AF355" s="42">
        <f t="shared" ca="1" si="142"/>
        <v>5.5731008853202437E-4</v>
      </c>
      <c r="AG355" s="42">
        <f t="shared" ca="1" si="143"/>
        <v>2.1821973620974924</v>
      </c>
      <c r="AH355" s="42">
        <f t="shared" ca="1" si="144"/>
        <v>1.1250972439064892E-3</v>
      </c>
      <c r="AI355" s="42">
        <f t="shared" ca="1" si="145"/>
        <v>0.60172456859620538</v>
      </c>
      <c r="AJ355" s="42">
        <f t="shared" ca="1" si="146"/>
        <v>1.6189645534728063E-3</v>
      </c>
      <c r="AK355" s="42">
        <f t="shared" ca="1" si="147"/>
        <v>3.4112533762228232E-2</v>
      </c>
      <c r="AL355" s="42">
        <f t="shared" ca="1" si="148"/>
        <v>1.8450092321768855E-3</v>
      </c>
      <c r="AM355" s="42">
        <f t="shared" ca="1" si="149"/>
        <v>0.13929901471789091</v>
      </c>
      <c r="AN355" s="42">
        <f t="shared" ca="1" si="150"/>
        <v>1.8008597667636946E-3</v>
      </c>
    </row>
    <row r="356" spans="3:40" x14ac:dyDescent="0.35">
      <c r="C356" s="44">
        <v>311</v>
      </c>
      <c r="D356" s="26">
        <f t="shared" si="152"/>
        <v>6.8080575061559152</v>
      </c>
      <c r="E356" s="26">
        <f t="shared" si="152"/>
        <v>6.9080575061559131</v>
      </c>
      <c r="F356" s="31"/>
      <c r="G356" s="31"/>
      <c r="H356" s="13">
        <v>311</v>
      </c>
      <c r="I356" s="26">
        <f t="shared" si="124"/>
        <v>5.2760017021247512</v>
      </c>
      <c r="J356" s="26">
        <f t="shared" si="151"/>
        <v>5.7000338235370904</v>
      </c>
      <c r="K356" s="26">
        <f t="shared" si="151"/>
        <v>0.94591903083033801</v>
      </c>
      <c r="L356" s="26">
        <f t="shared" ca="1" si="151"/>
        <v>3.3864039109733142</v>
      </c>
      <c r="M356" s="30"/>
      <c r="N356" s="30"/>
      <c r="O356" s="26">
        <f t="shared" ca="1" si="125"/>
        <v>0.94591903083033801</v>
      </c>
      <c r="P356" s="26">
        <f t="shared" ca="1" si="126"/>
        <v>1.5281439801495575E-3</v>
      </c>
      <c r="Q356" s="42">
        <f t="shared" ca="1" si="127"/>
        <v>0.94591903083033801</v>
      </c>
      <c r="R356" s="42">
        <f t="shared" ca="1" si="128"/>
        <v>1.5281439801495575E-3</v>
      </c>
      <c r="S356" s="42">
        <f t="shared" ca="1" si="129"/>
        <v>2.9310323768164315</v>
      </c>
      <c r="T356" s="42">
        <f t="shared" ca="1" si="130"/>
        <v>9.6750438122997554E-4</v>
      </c>
      <c r="U356" s="42">
        <f t="shared" ca="1" si="131"/>
        <v>6.4339862041849871</v>
      </c>
      <c r="V356" s="42">
        <f t="shared" ca="1" si="132"/>
        <v>4.3187449571726038E-4</v>
      </c>
      <c r="W356" s="42">
        <f t="shared" ca="1" si="133"/>
        <v>10.7712422956347</v>
      </c>
      <c r="X356" s="42">
        <f t="shared" ca="1" si="134"/>
        <v>1.5908599495618135E-4</v>
      </c>
      <c r="Y356" s="42">
        <f t="shared" ca="1" si="135"/>
        <v>13.736515909962204</v>
      </c>
      <c r="Z356" s="42">
        <f t="shared" ca="1" si="136"/>
        <v>8.0371965108355775E-5</v>
      </c>
      <c r="AA356" s="42">
        <f t="shared" ca="1" si="137"/>
        <v>13.229306928459723</v>
      </c>
      <c r="AB356" s="42">
        <f t="shared" ca="1" si="138"/>
        <v>9.0328642848702635E-5</v>
      </c>
      <c r="AC356" s="42">
        <f t="shared" ca="1" si="139"/>
        <v>9.6372197133616293</v>
      </c>
      <c r="AD356" s="42">
        <f t="shared" ca="1" si="140"/>
        <v>2.0655428394482714E-4</v>
      </c>
      <c r="AE356" s="42">
        <f t="shared" ca="1" si="141"/>
        <v>5.3610521261910584</v>
      </c>
      <c r="AF356" s="42">
        <f t="shared" ca="1" si="142"/>
        <v>5.5290557043681933E-4</v>
      </c>
      <c r="AG356" s="42">
        <f t="shared" ca="1" si="143"/>
        <v>2.2584533056097347</v>
      </c>
      <c r="AH356" s="42">
        <f t="shared" ca="1" si="144"/>
        <v>1.1295640125111054E-3</v>
      </c>
      <c r="AI356" s="42">
        <f t="shared" ca="1" si="145"/>
        <v>0.63527337769382586</v>
      </c>
      <c r="AJ356" s="42">
        <f t="shared" ca="1" si="146"/>
        <v>1.6414544673975112E-3</v>
      </c>
      <c r="AK356" s="42">
        <f t="shared" ca="1" si="147"/>
        <v>4.1336720971212812E-2</v>
      </c>
      <c r="AL356" s="42">
        <f t="shared" ca="1" si="148"/>
        <v>1.8820125100631696E-3</v>
      </c>
      <c r="AM356" s="42">
        <f t="shared" ca="1" si="149"/>
        <v>0.12538433359225137</v>
      </c>
      <c r="AN356" s="42">
        <f t="shared" ca="1" si="150"/>
        <v>1.8459406968837134E-3</v>
      </c>
    </row>
    <row r="357" spans="3:40" x14ac:dyDescent="0.35">
      <c r="C357" s="13">
        <v>312</v>
      </c>
      <c r="D357" s="26">
        <f t="shared" si="152"/>
        <v>6.6311044258077549</v>
      </c>
      <c r="E357" s="26">
        <f t="shared" si="152"/>
        <v>6.7311044258077528</v>
      </c>
      <c r="F357" s="31"/>
      <c r="G357" s="31"/>
      <c r="H357" s="13">
        <v>312</v>
      </c>
      <c r="I357" s="26">
        <f t="shared" si="124"/>
        <v>5.2659997633666276</v>
      </c>
      <c r="J357" s="26">
        <f t="shared" si="151"/>
        <v>5.8271801250702016</v>
      </c>
      <c r="K357" s="26">
        <f t="shared" si="151"/>
        <v>0.90278739106866335</v>
      </c>
      <c r="L357" s="26">
        <f t="shared" ca="1" si="151"/>
        <v>3.3615734577115779</v>
      </c>
      <c r="M357" s="30"/>
      <c r="N357" s="30"/>
      <c r="O357" s="26">
        <f t="shared" ca="1" si="125"/>
        <v>0.90278739106866335</v>
      </c>
      <c r="P357" s="26">
        <f t="shared" ca="1" si="126"/>
        <v>1.5778236050107103E-3</v>
      </c>
      <c r="Q357" s="42">
        <f t="shared" ca="1" si="127"/>
        <v>0.90278739106866335</v>
      </c>
      <c r="R357" s="42">
        <f t="shared" ca="1" si="128"/>
        <v>1.5778236050107103E-3</v>
      </c>
      <c r="S357" s="42">
        <f t="shared" ca="1" si="129"/>
        <v>2.8407880266410408</v>
      </c>
      <c r="T357" s="42">
        <f t="shared" ca="1" si="130"/>
        <v>1.0098535243200936E-3</v>
      </c>
      <c r="U357" s="42">
        <f t="shared" ca="1" si="131"/>
        <v>6.2954748546898829</v>
      </c>
      <c r="V357" s="42">
        <f t="shared" ca="1" si="132"/>
        <v>4.558161437911687E-4</v>
      </c>
      <c r="W357" s="42">
        <f t="shared" ca="1" si="133"/>
        <v>10.633681299723918</v>
      </c>
      <c r="X357" s="42">
        <f t="shared" ca="1" si="134"/>
        <v>1.6786844139618048E-4</v>
      </c>
      <c r="Y357" s="42">
        <f t="shared" ca="1" si="135"/>
        <v>13.687028728010281</v>
      </c>
      <c r="Z357" s="42">
        <f t="shared" ca="1" si="136"/>
        <v>8.3106370410219926E-5</v>
      </c>
      <c r="AA357" s="42">
        <f t="shared" ca="1" si="137"/>
        <v>13.306192132534974</v>
      </c>
      <c r="AB357" s="42">
        <f t="shared" ca="1" si="138"/>
        <v>9.0723119485689536E-5</v>
      </c>
      <c r="AC357" s="42">
        <f t="shared" ca="1" si="139"/>
        <v>9.7824306639384826</v>
      </c>
      <c r="AD357" s="42">
        <f t="shared" ca="1" si="140"/>
        <v>2.0421804848540665E-4</v>
      </c>
      <c r="AE357" s="42">
        <f t="shared" ca="1" si="141"/>
        <v>5.4904488776902491</v>
      </c>
      <c r="AF357" s="42">
        <f t="shared" ca="1" si="142"/>
        <v>5.4864610500705477E-4</v>
      </c>
      <c r="AG357" s="42">
        <f t="shared" ca="1" si="143"/>
        <v>2.3364194990353178</v>
      </c>
      <c r="AH357" s="42">
        <f t="shared" ca="1" si="144"/>
        <v>1.1342146126920268E-3</v>
      </c>
      <c r="AI357" s="42">
        <f t="shared" ca="1" si="145"/>
        <v>0.66994841926970905</v>
      </c>
      <c r="AJ357" s="42">
        <f t="shared" ca="1" si="146"/>
        <v>1.6647244043711037E-3</v>
      </c>
      <c r="AK357" s="42">
        <f t="shared" ca="1" si="147"/>
        <v>4.9272996962208389E-2</v>
      </c>
      <c r="AL357" s="42">
        <f t="shared" ca="1" si="148"/>
        <v>1.9204804408196321E-3</v>
      </c>
      <c r="AM357" s="42">
        <f t="shared" ca="1" si="149"/>
        <v>0.1122494337433597</v>
      </c>
      <c r="AN357" s="42">
        <f t="shared" ca="1" si="150"/>
        <v>1.8928327639603981E-3</v>
      </c>
    </row>
    <row r="358" spans="3:40" x14ac:dyDescent="0.35">
      <c r="C358" s="44">
        <v>313</v>
      </c>
      <c r="D358" s="26">
        <f t="shared" si="152"/>
        <v>6.4620949530396201</v>
      </c>
      <c r="E358" s="26">
        <f t="shared" si="152"/>
        <v>6.562094953039618</v>
      </c>
      <c r="F358" s="31"/>
      <c r="G358" s="31"/>
      <c r="H358" s="13">
        <v>313</v>
      </c>
      <c r="I358" s="26">
        <f t="shared" si="124"/>
        <v>5.2652650870051589</v>
      </c>
      <c r="J358" s="26">
        <f t="shared" si="151"/>
        <v>5.9604835747751359</v>
      </c>
      <c r="K358" s="26">
        <f t="shared" si="151"/>
        <v>0.86092649100876828</v>
      </c>
      <c r="L358" s="26">
        <f t="shared" ca="1" si="151"/>
        <v>3.3368561817185318</v>
      </c>
      <c r="M358" s="30"/>
      <c r="N358" s="30"/>
      <c r="O358" s="26">
        <f t="shared" ca="1" si="125"/>
        <v>0.86092649100876828</v>
      </c>
      <c r="P358" s="26">
        <f t="shared" ca="1" si="126"/>
        <v>1.629549628960035E-3</v>
      </c>
      <c r="Q358" s="42">
        <f t="shared" ca="1" si="127"/>
        <v>0.86092649100876828</v>
      </c>
      <c r="R358" s="42">
        <f t="shared" ca="1" si="128"/>
        <v>1.629549628960035E-3</v>
      </c>
      <c r="S358" s="42">
        <f t="shared" ca="1" si="129"/>
        <v>2.7523231166544382</v>
      </c>
      <c r="T358" s="42">
        <f t="shared" ca="1" si="130"/>
        <v>1.0542119361784132E-3</v>
      </c>
      <c r="U358" s="42">
        <f t="shared" ca="1" si="131"/>
        <v>6.1581200370482616</v>
      </c>
      <c r="V358" s="42">
        <f t="shared" ca="1" si="132"/>
        <v>4.8122506197643879E-4</v>
      </c>
      <c r="W358" s="42">
        <f t="shared" ca="1" si="133"/>
        <v>10.494711304805938</v>
      </c>
      <c r="X358" s="42">
        <f t="shared" ca="1" si="134"/>
        <v>1.7729198819875735E-4</v>
      </c>
      <c r="Y358" s="42">
        <f t="shared" ca="1" si="135"/>
        <v>13.633452263779327</v>
      </c>
      <c r="Z358" s="42">
        <f t="shared" ca="1" si="136"/>
        <v>8.6062709429546674E-5</v>
      </c>
      <c r="AA358" s="42">
        <f t="shared" ca="1" si="137"/>
        <v>13.379356290149049</v>
      </c>
      <c r="AB358" s="42">
        <f t="shared" ca="1" si="138"/>
        <v>9.1248264221522595E-5</v>
      </c>
      <c r="AC358" s="42">
        <f t="shared" ca="1" si="139"/>
        <v>9.9268612455460747</v>
      </c>
      <c r="AD358" s="42">
        <f t="shared" ca="1" si="140"/>
        <v>2.0205710033575379E-4</v>
      </c>
      <c r="AE358" s="42">
        <f t="shared" ca="1" si="141"/>
        <v>5.6212811164263661</v>
      </c>
      <c r="AF358" s="42">
        <f t="shared" ca="1" si="142"/>
        <v>5.4454293672271629E-4</v>
      </c>
      <c r="AG358" s="42">
        <f t="shared" ca="1" si="143"/>
        <v>2.4161088648635931</v>
      </c>
      <c r="AH358" s="42">
        <f t="shared" ca="1" si="144"/>
        <v>1.1390672210154617E-3</v>
      </c>
      <c r="AI358" s="42">
        <f t="shared" ca="1" si="145"/>
        <v>0.70576973512148267</v>
      </c>
      <c r="AJ358" s="42">
        <f t="shared" ca="1" si="146"/>
        <v>1.6888196259211075E-3</v>
      </c>
      <c r="AK358" s="42">
        <f t="shared" ca="1" si="147"/>
        <v>5.7927899870671665E-2</v>
      </c>
      <c r="AL358" s="42">
        <f t="shared" ca="1" si="148"/>
        <v>1.960502727456685E-3</v>
      </c>
      <c r="AM358" s="42">
        <f t="shared" ca="1" si="149"/>
        <v>9.988395803411855E-2</v>
      </c>
      <c r="AN358" s="42">
        <f t="shared" ca="1" si="150"/>
        <v>1.9416540143447371E-3</v>
      </c>
    </row>
    <row r="359" spans="3:40" x14ac:dyDescent="0.35">
      <c r="C359" s="44">
        <v>314</v>
      </c>
      <c r="D359" s="26">
        <f t="shared" si="152"/>
        <v>6.3008027869189469</v>
      </c>
      <c r="E359" s="26">
        <f t="shared" si="152"/>
        <v>6.4008027869189448</v>
      </c>
      <c r="F359" s="31"/>
      <c r="G359" s="31"/>
      <c r="H359" s="13">
        <v>314</v>
      </c>
      <c r="I359" s="26">
        <f t="shared" si="124"/>
        <v>5.2740175846074262</v>
      </c>
      <c r="J359" s="26">
        <f t="shared" si="151"/>
        <v>6.1003001370186389</v>
      </c>
      <c r="K359" s="26">
        <f t="shared" si="151"/>
        <v>0.82031520712960038</v>
      </c>
      <c r="L359" s="26">
        <f t="shared" ca="1" si="151"/>
        <v>3.3122628888391743</v>
      </c>
      <c r="M359" s="30"/>
      <c r="N359" s="30"/>
      <c r="O359" s="26">
        <f t="shared" ca="1" si="125"/>
        <v>0.82031520712960038</v>
      </c>
      <c r="P359" s="26">
        <f t="shared" ca="1" si="126"/>
        <v>1.6834430443241242E-3</v>
      </c>
      <c r="Q359" s="42">
        <f t="shared" ca="1" si="127"/>
        <v>0.82031520712960038</v>
      </c>
      <c r="R359" s="42">
        <f t="shared" ca="1" si="128"/>
        <v>1.6834430443241242E-3</v>
      </c>
      <c r="S359" s="42">
        <f t="shared" ca="1" si="129"/>
        <v>2.6656310780953905</v>
      </c>
      <c r="T359" s="42">
        <f t="shared" ca="1" si="130"/>
        <v>1.1006946117114169E-3</v>
      </c>
      <c r="U359" s="42">
        <f t="shared" ca="1" si="131"/>
        <v>6.021974338880872</v>
      </c>
      <c r="V359" s="42">
        <f t="shared" ca="1" si="132"/>
        <v>5.0819748841918341E-4</v>
      </c>
      <c r="W359" s="42">
        <f t="shared" ca="1" si="133"/>
        <v>10.354438701561852</v>
      </c>
      <c r="X359" s="42">
        <f t="shared" ca="1" si="134"/>
        <v>1.8740711631556732E-4</v>
      </c>
      <c r="Y359" s="42">
        <f t="shared" ca="1" si="135"/>
        <v>13.575838874756249</v>
      </c>
      <c r="Z359" s="42">
        <f t="shared" ca="1" si="136"/>
        <v>8.9257775854297491E-5</v>
      </c>
      <c r="AA359" s="42">
        <f t="shared" ca="1" si="137"/>
        <v>13.44872937189597</v>
      </c>
      <c r="AB359" s="42">
        <f t="shared" ca="1" si="138"/>
        <v>9.1908782068119495E-5</v>
      </c>
      <c r="AC359" s="42">
        <f t="shared" ca="1" si="139"/>
        <v>10.070408730304903</v>
      </c>
      <c r="AD359" s="42">
        <f t="shared" ca="1" si="140"/>
        <v>2.0007327226859864E-4</v>
      </c>
      <c r="AE359" s="42">
        <f t="shared" ca="1" si="141"/>
        <v>5.753508402851895</v>
      </c>
      <c r="AF359" s="42">
        <f t="shared" ca="1" si="142"/>
        <v>5.406038172701905E-4</v>
      </c>
      <c r="AG359" s="42">
        <f t="shared" ca="1" si="143"/>
        <v>2.4975334044897823</v>
      </c>
      <c r="AH359" s="42">
        <f t="shared" ca="1" si="144"/>
        <v>1.1441332522882806E-3</v>
      </c>
      <c r="AI359" s="42">
        <f t="shared" ca="1" si="145"/>
        <v>0.74275760678632008</v>
      </c>
      <c r="AJ359" s="42">
        <f t="shared" ca="1" si="146"/>
        <v>1.7137765168650373E-3</v>
      </c>
      <c r="AK359" s="42">
        <f t="shared" ca="1" si="147"/>
        <v>6.7308524482782725E-2</v>
      </c>
      <c r="AL359" s="42">
        <f t="shared" ca="1" si="148"/>
        <v>2.0021614531694999E-3</v>
      </c>
      <c r="AM359" s="42">
        <f t="shared" ca="1" si="149"/>
        <v>8.8278082072475866E-2</v>
      </c>
      <c r="AN359" s="42">
        <f t="shared" ca="1" si="150"/>
        <v>1.9925174799337291E-3</v>
      </c>
    </row>
    <row r="360" spans="3:40" x14ac:dyDescent="0.35">
      <c r="C360" s="13">
        <v>315</v>
      </c>
      <c r="D360" s="26">
        <f t="shared" si="152"/>
        <v>6.146967857697585</v>
      </c>
      <c r="E360" s="26">
        <f t="shared" si="152"/>
        <v>6.2469678576975811</v>
      </c>
      <c r="F360" s="31"/>
      <c r="G360" s="31"/>
      <c r="H360" s="13">
        <v>315</v>
      </c>
      <c r="I360" s="26">
        <f t="shared" si="124"/>
        <v>5.2924344527151765</v>
      </c>
      <c r="J360" s="26">
        <f t="shared" si="151"/>
        <v>6.2469678576975767</v>
      </c>
      <c r="K360" s="26">
        <f t="shared" si="151"/>
        <v>0.78093253316898281</v>
      </c>
      <c r="L360" s="26">
        <f t="shared" ca="1" si="151"/>
        <v>3.2878040861092028</v>
      </c>
      <c r="M360" s="30"/>
      <c r="N360" s="30"/>
      <c r="O360" s="26">
        <f t="shared" ca="1" si="125"/>
        <v>0.78093253316898281</v>
      </c>
      <c r="P360" s="26">
        <f t="shared" ca="1" si="126"/>
        <v>1.7396214874974938E-3</v>
      </c>
      <c r="Q360" s="42">
        <f t="shared" ca="1" si="127"/>
        <v>0.78093253316898281</v>
      </c>
      <c r="R360" s="42">
        <f t="shared" ca="1" si="128"/>
        <v>1.7396214874974938E-3</v>
      </c>
      <c r="S360" s="42">
        <f t="shared" ca="1" si="129"/>
        <v>2.5807041437893496</v>
      </c>
      <c r="T360" s="42">
        <f t="shared" ca="1" si="130"/>
        <v>1.1494169634401917E-3</v>
      </c>
      <c r="U360" s="42">
        <f t="shared" ca="1" si="131"/>
        <v>5.8870878966915283</v>
      </c>
      <c r="V360" s="42">
        <f t="shared" ca="1" si="132"/>
        <v>5.3683302748026211E-4</v>
      </c>
      <c r="W360" s="42">
        <f t="shared" ca="1" si="133"/>
        <v>10.212969406785287</v>
      </c>
      <c r="X360" s="42">
        <f t="shared" ca="1" si="134"/>
        <v>1.9826729250222203E-4</v>
      </c>
      <c r="Y360" s="42">
        <f t="shared" ca="1" si="135"/>
        <v>13.514244662121184</v>
      </c>
      <c r="Z360" s="42">
        <f t="shared" ca="1" si="136"/>
        <v>9.2709353048493146E-5</v>
      </c>
      <c r="AA360" s="42">
        <f t="shared" ca="1" si="137"/>
        <v>13.514244662121188</v>
      </c>
      <c r="AB360" s="42">
        <f t="shared" ca="1" si="138"/>
        <v>9.2709353048493038E-5</v>
      </c>
      <c r="AC360" s="42">
        <f t="shared" ca="1" si="139"/>
        <v>10.212969406785279</v>
      </c>
      <c r="AD360" s="42">
        <f t="shared" ca="1" si="140"/>
        <v>1.9826729250222236E-4</v>
      </c>
      <c r="AE360" s="42">
        <f t="shared" ca="1" si="141"/>
        <v>5.8870878966915239</v>
      </c>
      <c r="AF360" s="42">
        <f t="shared" ca="1" si="142"/>
        <v>5.3683302748026266E-4</v>
      </c>
      <c r="AG360" s="42">
        <f t="shared" ca="1" si="143"/>
        <v>2.5807041437893505</v>
      </c>
      <c r="AH360" s="42">
        <f t="shared" ca="1" si="144"/>
        <v>1.1494169634401915E-3</v>
      </c>
      <c r="AI360" s="42">
        <f t="shared" ca="1" si="145"/>
        <v>0.78093253316898037</v>
      </c>
      <c r="AJ360" s="42">
        <f t="shared" ca="1" si="146"/>
        <v>1.7396214874974946E-3</v>
      </c>
      <c r="AK360" s="42">
        <f t="shared" ca="1" si="147"/>
        <v>7.7422519097719536E-2</v>
      </c>
      <c r="AL360" s="42">
        <f t="shared" ca="1" si="148"/>
        <v>2.0455295829938467E-3</v>
      </c>
      <c r="AM360" s="42">
        <f t="shared" ca="1" si="149"/>
        <v>7.7422519097720466E-2</v>
      </c>
      <c r="AN360" s="42">
        <f t="shared" ca="1" si="150"/>
        <v>2.0455295829938463E-3</v>
      </c>
    </row>
    <row r="361" spans="3:40" x14ac:dyDescent="0.35">
      <c r="C361" s="44">
        <v>316</v>
      </c>
      <c r="D361" s="26">
        <f t="shared" si="152"/>
        <v>6.0003001370186446</v>
      </c>
      <c r="E361" s="26">
        <f t="shared" si="152"/>
        <v>6.1003001370186425</v>
      </c>
      <c r="F361" s="31"/>
      <c r="G361" s="31"/>
      <c r="H361" s="13">
        <v>316</v>
      </c>
      <c r="I361" s="26">
        <f t="shared" si="124"/>
        <v>5.3206479844251291</v>
      </c>
      <c r="J361" s="26">
        <f t="shared" si="151"/>
        <v>6.4008027869189421</v>
      </c>
      <c r="K361" s="26">
        <f t="shared" si="151"/>
        <v>0.74275760678632297</v>
      </c>
      <c r="L361" s="26">
        <f t="shared" ca="1" si="151"/>
        <v>3.2634899802899939</v>
      </c>
      <c r="M361" s="30"/>
      <c r="N361" s="30"/>
      <c r="O361" s="26">
        <f t="shared" ca="1" si="125"/>
        <v>0.74275760678632297</v>
      </c>
      <c r="P361" s="26">
        <f t="shared" ca="1" si="126"/>
        <v>1.7981976720684828E-3</v>
      </c>
      <c r="Q361" s="42">
        <f t="shared" ca="1" si="127"/>
        <v>0.74275760678632297</v>
      </c>
      <c r="R361" s="42">
        <f t="shared" ca="1" si="128"/>
        <v>1.7981976720684828E-3</v>
      </c>
      <c r="S361" s="42">
        <f t="shared" ca="1" si="129"/>
        <v>2.4975334044897832</v>
      </c>
      <c r="T361" s="42">
        <f t="shared" ca="1" si="130"/>
        <v>1.2004936061117419E-3</v>
      </c>
      <c r="U361" s="42">
        <f t="shared" ca="1" si="131"/>
        <v>5.753508402851903</v>
      </c>
      <c r="V361" s="42">
        <f t="shared" ca="1" si="132"/>
        <v>5.6723412659711811E-4</v>
      </c>
      <c r="W361" s="42">
        <f t="shared" ca="1" si="133"/>
        <v>10.070408730304909</v>
      </c>
      <c r="X361" s="42">
        <f t="shared" ca="1" si="134"/>
        <v>2.0992894283242765E-4</v>
      </c>
      <c r="Y361" s="42">
        <f t="shared" ca="1" si="135"/>
        <v>13.448729371895967</v>
      </c>
      <c r="Z361" s="42">
        <f t="shared" ca="1" si="136"/>
        <v>9.6436236773664175E-5</v>
      </c>
      <c r="AA361" s="42">
        <f t="shared" ca="1" si="137"/>
        <v>13.575838874756256</v>
      </c>
      <c r="AB361" s="42">
        <f t="shared" ca="1" si="138"/>
        <v>9.365464118321089E-5</v>
      </c>
      <c r="AC361" s="42">
        <f t="shared" ca="1" si="139"/>
        <v>10.354438701561845</v>
      </c>
      <c r="AD361" s="42">
        <f t="shared" ca="1" si="140"/>
        <v>1.9663884816450666E-4</v>
      </c>
      <c r="AE361" s="42">
        <f t="shared" ca="1" si="141"/>
        <v>6.0219743388808666</v>
      </c>
      <c r="AF361" s="42">
        <f t="shared" ca="1" si="142"/>
        <v>5.3323145207876213E-4</v>
      </c>
      <c r="AG361" s="42">
        <f t="shared" ca="1" si="143"/>
        <v>2.6656310780953927</v>
      </c>
      <c r="AH361" s="42">
        <f t="shared" ca="1" si="144"/>
        <v>1.1549151648188112E-3</v>
      </c>
      <c r="AI361" s="42">
        <f t="shared" ca="1" si="145"/>
        <v>0.82031520712959805</v>
      </c>
      <c r="AJ361" s="42">
        <f t="shared" ca="1" si="146"/>
        <v>1.7663699633958263E-3</v>
      </c>
      <c r="AK361" s="42">
        <f t="shared" ca="1" si="147"/>
        <v>8.8278082072474465E-2</v>
      </c>
      <c r="AL361" s="42">
        <f t="shared" ca="1" si="148"/>
        <v>2.0906695002022579E-3</v>
      </c>
      <c r="AM361" s="42">
        <f t="shared" ca="1" si="149"/>
        <v>6.7308524482783336E-2</v>
      </c>
      <c r="AN361" s="42">
        <f t="shared" ca="1" si="150"/>
        <v>2.100788538508242E-3</v>
      </c>
    </row>
    <row r="362" spans="3:40" x14ac:dyDescent="0.35">
      <c r="C362" s="44">
        <v>317</v>
      </c>
      <c r="D362" s="26">
        <f t="shared" si="152"/>
        <v>5.8604835747751425</v>
      </c>
      <c r="E362" s="26">
        <f t="shared" si="152"/>
        <v>5.9604835747751377</v>
      </c>
      <c r="F362" s="31"/>
      <c r="G362" s="31"/>
      <c r="H362" s="13">
        <v>317</v>
      </c>
      <c r="I362" s="26">
        <f t="shared" si="124"/>
        <v>5.3587436141322176</v>
      </c>
      <c r="J362" s="26">
        <f t="shared" si="151"/>
        <v>6.5620949530396118</v>
      </c>
      <c r="K362" s="26">
        <f t="shared" si="151"/>
        <v>0.70576973512148589</v>
      </c>
      <c r="L362" s="26">
        <f t="shared" ca="1" si="151"/>
        <v>3.2393304773699598</v>
      </c>
      <c r="M362" s="30"/>
      <c r="N362" s="30"/>
      <c r="O362" s="26">
        <f t="shared" ca="1" si="125"/>
        <v>0.70576973512148589</v>
      </c>
      <c r="P362" s="26">
        <f t="shared" ca="1" si="126"/>
        <v>1.8592777926192379E-3</v>
      </c>
      <c r="Q362" s="42">
        <f t="shared" ca="1" si="127"/>
        <v>0.70576973512148589</v>
      </c>
      <c r="R362" s="42">
        <f t="shared" ca="1" si="128"/>
        <v>1.8592777926192379E-3</v>
      </c>
      <c r="S362" s="42">
        <f t="shared" ca="1" si="129"/>
        <v>2.4161088648635909</v>
      </c>
      <c r="T362" s="42">
        <f t="shared" ca="1" si="130"/>
        <v>1.2540370539449747E-3</v>
      </c>
      <c r="U362" s="42">
        <f t="shared" ca="1" si="131"/>
        <v>5.6212811164263723</v>
      </c>
      <c r="V362" s="42">
        <f t="shared" ca="1" si="132"/>
        <v>5.9950546158770487E-4</v>
      </c>
      <c r="W362" s="42">
        <f t="shared" ca="1" si="133"/>
        <v>9.9268612455460872</v>
      </c>
      <c r="X362" s="42">
        <f t="shared" ca="1" si="134"/>
        <v>2.224513937007344E-4</v>
      </c>
      <c r="Y362" s="42">
        <f t="shared" ca="1" si="135"/>
        <v>13.379356290149044</v>
      </c>
      <c r="Z362" s="42">
        <f t="shared" ca="1" si="136"/>
        <v>1.0045825420201219E-4</v>
      </c>
      <c r="AA362" s="42">
        <f t="shared" ca="1" si="137"/>
        <v>13.633452263779333</v>
      </c>
      <c r="AB362" s="42">
        <f t="shared" ca="1" si="138"/>
        <v>9.4749304164276323E-5</v>
      </c>
      <c r="AC362" s="42">
        <f t="shared" ca="1" si="139"/>
        <v>10.49471130480593</v>
      </c>
      <c r="AD362" s="42">
        <f t="shared" ca="1" si="140"/>
        <v>1.951866566492999E-4</v>
      </c>
      <c r="AE362" s="42">
        <f t="shared" ca="1" si="141"/>
        <v>6.1581200370482509</v>
      </c>
      <c r="AF362" s="42">
        <f t="shared" ca="1" si="142"/>
        <v>5.2979670371642684E-4</v>
      </c>
      <c r="AG362" s="42">
        <f t="shared" ca="1" si="143"/>
        <v>2.7523231166544404</v>
      </c>
      <c r="AH362" s="42">
        <f t="shared" ca="1" si="144"/>
        <v>1.1606170437423711E-3</v>
      </c>
      <c r="AI362" s="42">
        <f t="shared" ca="1" si="145"/>
        <v>0.86092649100876717</v>
      </c>
      <c r="AJ362" s="42">
        <f t="shared" ca="1" si="146"/>
        <v>1.7940254782649301E-3</v>
      </c>
      <c r="AK362" s="42">
        <f t="shared" ca="1" si="147"/>
        <v>9.9883958034117107E-2</v>
      </c>
      <c r="AL362" s="42">
        <f t="shared" ca="1" si="148"/>
        <v>2.1376315945240039E-3</v>
      </c>
      <c r="AM362" s="42">
        <f t="shared" ca="1" si="149"/>
        <v>5.7927899870672817E-2</v>
      </c>
      <c r="AN362" s="42">
        <f t="shared" ca="1" si="150"/>
        <v>2.1583827707719583E-3</v>
      </c>
    </row>
    <row r="363" spans="3:40" x14ac:dyDescent="0.35">
      <c r="C363" s="13">
        <v>318</v>
      </c>
      <c r="D363" s="26">
        <f t="shared" si="152"/>
        <v>5.7271801250702055</v>
      </c>
      <c r="E363" s="26">
        <f t="shared" si="152"/>
        <v>5.8271801250702033</v>
      </c>
      <c r="F363" s="31"/>
      <c r="G363" s="31"/>
      <c r="H363" s="13">
        <v>318</v>
      </c>
      <c r="I363" s="26">
        <f t="shared" si="124"/>
        <v>5.4067582163393055</v>
      </c>
      <c r="J363" s="26">
        <f t="shared" si="151"/>
        <v>6.7311044258077466</v>
      </c>
      <c r="K363" s="26">
        <f t="shared" si="151"/>
        <v>0.66994841926971238</v>
      </c>
      <c r="L363" s="26">
        <f t="shared" ca="1" si="151"/>
        <v>3.2153351829883028</v>
      </c>
      <c r="M363" s="30"/>
      <c r="N363" s="30"/>
      <c r="O363" s="26">
        <f t="shared" ca="1" si="125"/>
        <v>0.66994841926971238</v>
      </c>
      <c r="P363" s="26">
        <f t="shared" ca="1" si="126"/>
        <v>1.9229599163759327E-3</v>
      </c>
      <c r="Q363" s="42">
        <f t="shared" ca="1" si="127"/>
        <v>0.66994841926971238</v>
      </c>
      <c r="R363" s="42">
        <f t="shared" ca="1" si="128"/>
        <v>1.9229599163759327E-3</v>
      </c>
      <c r="S363" s="42">
        <f t="shared" ca="1" si="129"/>
        <v>2.3364194990353164</v>
      </c>
      <c r="T363" s="42">
        <f t="shared" ca="1" si="130"/>
        <v>1.3101563424238831E-3</v>
      </c>
      <c r="U363" s="42">
        <f t="shared" ca="1" si="131"/>
        <v>5.4904488776902554</v>
      </c>
      <c r="V363" s="42">
        <f t="shared" ca="1" si="132"/>
        <v>6.3375322992451208E-4</v>
      </c>
      <c r="W363" s="42">
        <f t="shared" ca="1" si="133"/>
        <v>9.7824306639384968</v>
      </c>
      <c r="X363" s="42">
        <f t="shared" ca="1" si="134"/>
        <v>2.3589677691203623E-4</v>
      </c>
      <c r="Y363" s="42">
        <f t="shared" ca="1" si="135"/>
        <v>13.306192132534967</v>
      </c>
      <c r="Z363" s="42">
        <f t="shared" ca="1" si="136"/>
        <v>1.0479627847197426E-4</v>
      </c>
      <c r="AA363" s="42">
        <f t="shared" ca="1" si="137"/>
        <v>13.687028728010288</v>
      </c>
      <c r="AB363" s="42">
        <f t="shared" ca="1" si="138"/>
        <v>9.599800343812252E-5</v>
      </c>
      <c r="AC363" s="42">
        <f t="shared" ca="1" si="139"/>
        <v>10.633681299723914</v>
      </c>
      <c r="AD363" s="42">
        <f t="shared" ca="1" si="140"/>
        <v>1.9390854316892554E-4</v>
      </c>
      <c r="AE363" s="42">
        <f t="shared" ca="1" si="141"/>
        <v>6.295474854689874</v>
      </c>
      <c r="AF363" s="42">
        <f t="shared" ca="1" si="142"/>
        <v>5.2652329205121317E-4</v>
      </c>
      <c r="AG363" s="42">
        <f t="shared" ca="1" si="143"/>
        <v>2.8407880266410452</v>
      </c>
      <c r="AH363" s="42">
        <f t="shared" ca="1" si="144"/>
        <v>1.1665041033696614E-3</v>
      </c>
      <c r="AI363" s="42">
        <f t="shared" ca="1" si="145"/>
        <v>0.9027873910686619</v>
      </c>
      <c r="AJ363" s="42">
        <f t="shared" ca="1" si="146"/>
        <v>1.822578884276995E-3</v>
      </c>
      <c r="AK363" s="42">
        <f t="shared" ca="1" si="147"/>
        <v>0.1122494337433593</v>
      </c>
      <c r="AL363" s="42">
        <f t="shared" ca="1" si="148"/>
        <v>2.1864529191388698E-3</v>
      </c>
      <c r="AM363" s="42">
        <f t="shared" ca="1" si="149"/>
        <v>4.9272996962209263E-2</v>
      </c>
      <c r="AN363" s="42">
        <f t="shared" ca="1" si="150"/>
        <v>2.2183893611358893E-3</v>
      </c>
    </row>
    <row r="364" spans="3:40" x14ac:dyDescent="0.35">
      <c r="C364" s="44">
        <v>319</v>
      </c>
      <c r="D364" s="26">
        <f t="shared" si="152"/>
        <v>5.6000338235370979</v>
      </c>
      <c r="E364" s="26">
        <f t="shared" si="152"/>
        <v>5.7000338235370949</v>
      </c>
      <c r="F364" s="31"/>
      <c r="G364" s="31"/>
      <c r="H364" s="13">
        <v>319</v>
      </c>
      <c r="I364" s="26">
        <f t="shared" si="124"/>
        <v>5.4646786779712189</v>
      </c>
      <c r="J364" s="26">
        <f t="shared" si="151"/>
        <v>6.9080575061559077</v>
      </c>
      <c r="K364" s="26">
        <f t="shared" si="151"/>
        <v>0.63527337769382763</v>
      </c>
      <c r="L364" s="26">
        <f t="shared" ca="1" si="151"/>
        <v>3.1915134037337092</v>
      </c>
      <c r="M364" s="30"/>
      <c r="N364" s="30"/>
      <c r="O364" s="26">
        <f t="shared" ca="1" si="125"/>
        <v>0.63527337769382763</v>
      </c>
      <c r="P364" s="26">
        <f t="shared" ca="1" si="126"/>
        <v>1.9893323803966611E-3</v>
      </c>
      <c r="Q364" s="42">
        <f t="shared" ca="1" si="127"/>
        <v>0.63527337769382763</v>
      </c>
      <c r="R364" s="42">
        <f t="shared" ca="1" si="128"/>
        <v>1.9893323803966611E-3</v>
      </c>
      <c r="S364" s="42">
        <f t="shared" ca="1" si="129"/>
        <v>2.2584533056097333</v>
      </c>
      <c r="T364" s="42">
        <f t="shared" ca="1" si="130"/>
        <v>1.3689555881387407E-3</v>
      </c>
      <c r="U364" s="42">
        <f t="shared" ca="1" si="131"/>
        <v>5.3610521261910575</v>
      </c>
      <c r="V364" s="42">
        <f t="shared" ca="1" si="132"/>
        <v>6.700843528821966E-4</v>
      </c>
      <c r="W364" s="42">
        <f t="shared" ca="1" si="133"/>
        <v>9.6372197133616435</v>
      </c>
      <c r="X364" s="42">
        <f t="shared" ca="1" si="134"/>
        <v>2.5032989554231758E-4</v>
      </c>
      <c r="Y364" s="42">
        <f t="shared" ca="1" si="135"/>
        <v>13.229306928459716</v>
      </c>
      <c r="Z364" s="42">
        <f t="shared" ca="1" si="136"/>
        <v>1.0947223798483434E-4</v>
      </c>
      <c r="AA364" s="42">
        <f t="shared" ca="1" si="137"/>
        <v>13.736515909962211</v>
      </c>
      <c r="AB364" s="42">
        <f t="shared" ca="1" si="138"/>
        <v>9.7405414430812171E-5</v>
      </c>
      <c r="AC364" s="42">
        <f t="shared" ca="1" si="139"/>
        <v>10.771242295634694</v>
      </c>
      <c r="AD364" s="42">
        <f t="shared" ca="1" si="140"/>
        <v>1.9280152286874926E-4</v>
      </c>
      <c r="AE364" s="42">
        <f t="shared" ca="1" si="141"/>
        <v>6.4339862041849774</v>
      </c>
      <c r="AF364" s="42">
        <f t="shared" ca="1" si="142"/>
        <v>5.2340283307399766E-4</v>
      </c>
      <c r="AG364" s="42">
        <f t="shared" ca="1" si="143"/>
        <v>2.9310323768164293</v>
      </c>
      <c r="AH364" s="42">
        <f t="shared" ca="1" si="144"/>
        <v>1.17255021810503E-3</v>
      </c>
      <c r="AI364" s="42">
        <f t="shared" ca="1" si="145"/>
        <v>0.94591903083033579</v>
      </c>
      <c r="AJ364" s="42">
        <f t="shared" ca="1" si="146"/>
        <v>1.8520076931768808E-3</v>
      </c>
      <c r="AK364" s="42">
        <f t="shared" ca="1" si="147"/>
        <v>0.12538433359225035</v>
      </c>
      <c r="AL364" s="42">
        <f t="shared" ca="1" si="148"/>
        <v>2.2371559330700923E-3</v>
      </c>
      <c r="AM364" s="42">
        <f t="shared" ca="1" si="149"/>
        <v>4.1336720971213665E-2</v>
      </c>
      <c r="AN364" s="42">
        <f t="shared" ca="1" si="150"/>
        <v>2.2808725437972136E-3</v>
      </c>
    </row>
    <row r="365" spans="3:40" x14ac:dyDescent="0.35">
      <c r="C365" s="44">
        <v>320</v>
      </c>
      <c r="D365" s="26">
        <f t="shared" si="152"/>
        <v>5.4786748784483192</v>
      </c>
      <c r="E365" s="26">
        <f t="shared" si="152"/>
        <v>5.5786748784483171</v>
      </c>
      <c r="F365" s="31"/>
      <c r="G365" s="31"/>
      <c r="H365" s="13">
        <v>320</v>
      </c>
      <c r="I365" s="26">
        <f t="shared" si="124"/>
        <v>5.5324407619422109</v>
      </c>
      <c r="J365" s="26">
        <f t="shared" si="151"/>
        <v>7.0931430796411137</v>
      </c>
      <c r="K365" s="26">
        <f t="shared" si="151"/>
        <v>0.60172456859620849</v>
      </c>
      <c r="L365" s="26">
        <f t="shared" ca="1" si="151"/>
        <v>3.1678741492675146</v>
      </c>
      <c r="M365" s="30"/>
      <c r="N365" s="30"/>
      <c r="O365" s="26">
        <f t="shared" ca="1" si="125"/>
        <v>0.60172456859620849</v>
      </c>
      <c r="P365" s="26">
        <f t="shared" ca="1" si="126"/>
        <v>2.0584722122835007E-3</v>
      </c>
      <c r="Q365" s="42">
        <f t="shared" ca="1" si="127"/>
        <v>0.60172456859620849</v>
      </c>
      <c r="R365" s="42">
        <f t="shared" ca="1" si="128"/>
        <v>2.0584722122835007E-3</v>
      </c>
      <c r="S365" s="42">
        <f t="shared" ca="1" si="129"/>
        <v>2.1821973620974879</v>
      </c>
      <c r="T365" s="42">
        <f t="shared" ca="1" si="130"/>
        <v>1.4305325016105526E-3</v>
      </c>
      <c r="U365" s="42">
        <f t="shared" ca="1" si="131"/>
        <v>5.2331289221990289</v>
      </c>
      <c r="V365" s="42">
        <f t="shared" ca="1" si="132"/>
        <v>7.086055889287884E-4</v>
      </c>
      <c r="W365" s="42">
        <f t="shared" ca="1" si="133"/>
        <v>9.4913300208053304</v>
      </c>
      <c r="X365" s="42">
        <f t="shared" ca="1" si="134"/>
        <v>2.6581804740721815E-4</v>
      </c>
      <c r="Y365" s="42">
        <f t="shared" ca="1" si="135"/>
        <v>13.148773900175755</v>
      </c>
      <c r="Z365" s="42">
        <f t="shared" ca="1" si="136"/>
        <v>1.1450911959163001E-4</v>
      </c>
      <c r="AA365" s="42">
        <f t="shared" ca="1" si="137"/>
        <v>13.781865288485866</v>
      </c>
      <c r="AB365" s="42">
        <f t="shared" ca="1" si="138"/>
        <v>9.8976236660397939E-5</v>
      </c>
      <c r="AC365" s="42">
        <f t="shared" ca="1" si="139"/>
        <v>10.907287564464955</v>
      </c>
      <c r="AD365" s="42">
        <f t="shared" ca="1" si="140"/>
        <v>1.9186188595413263E-4</v>
      </c>
      <c r="AE365" s="42">
        <f t="shared" ca="1" si="141"/>
        <v>6.5735990437929903</v>
      </c>
      <c r="AF365" s="42">
        <f t="shared" ca="1" si="142"/>
        <v>5.2042429340436755E-4</v>
      </c>
      <c r="AG365" s="42">
        <f t="shared" ca="1" si="143"/>
        <v>3.0230614809215623</v>
      </c>
      <c r="AH365" s="42">
        <f t="shared" ca="1" si="144"/>
        <v>1.1787218048910863E-3</v>
      </c>
      <c r="AI365" s="42">
        <f t="shared" ca="1" si="145"/>
        <v>0.99034262328878342</v>
      </c>
      <c r="AJ365" s="42">
        <f t="shared" ca="1" si="146"/>
        <v>1.8822755600295441E-3</v>
      </c>
      <c r="AK365" s="42">
        <f t="shared" ca="1" si="147"/>
        <v>0.13929901471788861</v>
      </c>
      <c r="AL365" s="42">
        <f t="shared" ca="1" si="148"/>
        <v>2.2897473450858245E-3</v>
      </c>
      <c r="AM365" s="42">
        <f t="shared" ca="1" si="149"/>
        <v>3.4112533762228586E-2</v>
      </c>
      <c r="AN365" s="42">
        <f t="shared" ca="1" si="150"/>
        <v>2.3458822663509488E-3</v>
      </c>
    </row>
    <row r="366" spans="3:40" x14ac:dyDescent="0.35">
      <c r="C366" s="13">
        <v>321</v>
      </c>
      <c r="D366" s="26">
        <f t="shared" ref="D366:E405" si="153">D$29+D$30*COS($C366/180*PI())+D$31*SIN($C366/180*PI())+D$32*COS(2*$C366/180*PI())+D$33*SIN(2*$C366/180*PI())+D$34*COS(3*$C366/180*PI())+D$35*SIN(3*$C366/180*PI())+D$36*COS(4*$C366/180*PI())+D$37*SIN(4*$C366/180*PI())+D$38*COS(5*$C366/180*PI())+D$39*SIN(5*$C366/180*PI())+D$40*COS(6*$C366/180*PI())</f>
        <v>5.3627237385719768</v>
      </c>
      <c r="E366" s="26">
        <f t="shared" si="153"/>
        <v>5.4627237385719729</v>
      </c>
      <c r="F366" s="31"/>
      <c r="G366" s="31"/>
      <c r="H366" s="13">
        <v>321</v>
      </c>
      <c r="I366" s="26">
        <f t="shared" ref="I366:I405" si="154">I$29+I$30*COS($H366/180*PI())+I$31*SIN($H366/180*PI())+I$32*COS(2*$H366/180*PI())+I$33*SIN(2*$H366/180*PI())+I$34*COS(3*$H366/180*PI())+I$35*SIN(3*$H366/180*PI())+I$36*COS(4*$H366/180*PI())+I$37*SIN(4*$H366/180*PI())+I$38*COS(5*$H366/180*PI())+I$39*SIN(5*$H366/180*PI())+I$40*COS(6*$H366/180*PI())</f>
        <v>5.6099282778262127</v>
      </c>
      <c r="J366" s="26">
        <f t="shared" si="151"/>
        <v>7.2865091696115654</v>
      </c>
      <c r="K366" s="26">
        <f t="shared" si="151"/>
        <v>0.56928221127403156</v>
      </c>
      <c r="L366" s="26">
        <f t="shared" ca="1" si="151"/>
        <v>3.1444261352182163</v>
      </c>
      <c r="M366" s="30"/>
      <c r="N366" s="30"/>
      <c r="O366" s="26">
        <f t="shared" ref="O366:O405" ca="1" si="155">OFFSET(K366,360-$C$4,0)</f>
        <v>0.56928221127403156</v>
      </c>
      <c r="P366" s="26">
        <f t="shared" ref="P366:P404" ca="1" si="156">J366/100/30*10^(-0.1*O366)</f>
        <v>2.1304435924882383E-3</v>
      </c>
      <c r="Q366" s="42">
        <f t="shared" ref="Q366:Q388" ca="1" si="157">OFFSET(K366,360-0,0)</f>
        <v>0.56928221127403156</v>
      </c>
      <c r="R366" s="42">
        <f t="shared" ref="R366:R388" ca="1" si="158">J366/100/30*10^(-0.1*Q366)</f>
        <v>2.1304435924882383E-3</v>
      </c>
      <c r="S366" s="42">
        <f t="shared" ref="S366:S388" ca="1" si="159">OFFSET(K366,360-30,0)</f>
        <v>2.1076378786732519</v>
      </c>
      <c r="T366" s="42">
        <f t="shared" ref="T366:T388" ca="1" si="160">J366/100/30*10^(-0.1*S366)</f>
        <v>1.4949768692881153E-3</v>
      </c>
      <c r="U366" s="42">
        <f t="shared" ref="U366:U388" ca="1" si="161">OFFSET(K366,360-60,0)</f>
        <v>5.1067149713905371</v>
      </c>
      <c r="V366" s="42">
        <f t="shared" ref="V366:V388" ca="1" si="162">J366/100/30*10^(-0.1*U366)</f>
        <v>7.4942256226640446E-4</v>
      </c>
      <c r="W366" s="42">
        <f t="shared" ref="W366:W388" ca="1" si="163">OFFSET(K366,360-90,0)</f>
        <v>9.3448619994067155</v>
      </c>
      <c r="X366" s="42">
        <f t="shared" ref="X366:X388" ca="1" si="164">J366/100/30*10^(-0.1*W366)</f>
        <v>2.8243080319810684E-4</v>
      </c>
      <c r="Y366" s="42">
        <f t="shared" ref="Y366:Y388" ca="1" si="165">OFFSET(K366,360-120,0)</f>
        <v>13.064669337121662</v>
      </c>
      <c r="Z366" s="42">
        <f t="shared" ref="Z366:Z388" ca="1" si="166">J366/100/30*10^(-0.1*Y366)</f>
        <v>1.1993096477409361E-4</v>
      </c>
      <c r="AA366" s="42">
        <f t="shared" ref="AA366:AA388" ca="1" si="167">OFFSET(K366,360-150,0)</f>
        <v>13.823032264958705</v>
      </c>
      <c r="AB366" s="42">
        <f t="shared" ref="AB366:AB388" ca="1" si="168">J366/100/30*10^(-0.1*AA366)</f>
        <v>1.0071520349344512E-4</v>
      </c>
      <c r="AC366" s="42">
        <f t="shared" ref="AC366:AC388" ca="1" si="169">OFFSET(K366,360-180,0)</f>
        <v>11.04171018042676</v>
      </c>
      <c r="AD366" s="42">
        <f t="shared" ref="AD366:AD388" ca="1" si="170">J366/100/30*10^(-0.1*AC366)</f>
        <v>1.9108528438289987E-4</v>
      </c>
      <c r="AE366" s="42">
        <f t="shared" ref="AE366:AE388" ca="1" si="171">OFFSET(K366,360-210,0)</f>
        <v>6.7142558787696469</v>
      </c>
      <c r="AF366" s="42">
        <f t="shared" ref="AF366:AF388" ca="1" si="172">J366/100/30*10^(-0.1*AE366)</f>
        <v>5.175742639406749E-4</v>
      </c>
      <c r="AG366" s="42">
        <f t="shared" ref="AG366:AG388" ca="1" si="173">OFFSET(K366,360-240,0)</f>
        <v>3.116879340899839</v>
      </c>
      <c r="AH366" s="42">
        <f t="shared" ref="AH366:AH388" ca="1" si="174">J366/100/30*10^(-0.1*AG366)</f>
        <v>1.1849781078869385E-3</v>
      </c>
      <c r="AI366" s="42">
        <f t="shared" ref="AI366:AI388" ca="1" si="175">OFFSET(K366,360-270,0)</f>
        <v>1.0360794419890373</v>
      </c>
      <c r="AJ366" s="42">
        <f t="shared" ref="AJ366:AJ388" ca="1" si="176">J366/100/30*10^(-0.1*AI366)</f>
        <v>1.9133319198963862E-3</v>
      </c>
      <c r="AK366" s="42">
        <f t="shared" ref="AK366:AK388" ca="1" si="177">OFFSET(K366,360-300,0)</f>
        <v>0.15400436171302953</v>
      </c>
      <c r="AL366" s="42">
        <f t="shared" ref="AL366:AL388" ca="1" si="178">J366/100/30*10^(-0.1*AK366)</f>
        <v>2.3442170745129978E-3</v>
      </c>
      <c r="AM366" s="42">
        <f t="shared" ref="AM366:AM388" ca="1" si="179">OFFSET(K366,360-330,0)</f>
        <v>2.759445668486827E-2</v>
      </c>
      <c r="AN366" s="42">
        <f t="shared" ref="AN366:AN388" ca="1" si="180">J366/100/30*10^(-0.1*AM366)</f>
        <v>2.4134528314550753E-3</v>
      </c>
    </row>
    <row r="367" spans="3:40" x14ac:dyDescent="0.35">
      <c r="C367" s="44">
        <v>322</v>
      </c>
      <c r="D367" s="26">
        <f t="shared" si="153"/>
        <v>5.2517951016129913</v>
      </c>
      <c r="E367" s="26">
        <f t="shared" si="153"/>
        <v>5.3517951016129874</v>
      </c>
      <c r="F367" s="31"/>
      <c r="G367" s="31"/>
      <c r="H367" s="13">
        <v>322</v>
      </c>
      <c r="I367" s="26">
        <f t="shared" si="154"/>
        <v>5.6969725733818519</v>
      </c>
      <c r="J367" s="26">
        <f t="shared" si="151"/>
        <v>7.4882597249096658</v>
      </c>
      <c r="K367" s="26">
        <f t="shared" si="151"/>
        <v>0.53792680648236268</v>
      </c>
      <c r="L367" s="26">
        <f t="shared" ca="1" si="151"/>
        <v>3.1211777867920842</v>
      </c>
      <c r="M367" s="30"/>
      <c r="N367" s="30"/>
      <c r="O367" s="26">
        <f t="shared" ca="1" si="155"/>
        <v>0.53792680648236268</v>
      </c>
      <c r="P367" s="26">
        <f t="shared" ca="1" si="156"/>
        <v>2.2052963761471749E-3</v>
      </c>
      <c r="Q367" s="42">
        <f t="shared" ca="1" si="157"/>
        <v>0.53792680648236268</v>
      </c>
      <c r="R367" s="42">
        <f t="shared" ca="1" si="158"/>
        <v>2.2052963761471749E-3</v>
      </c>
      <c r="S367" s="42">
        <f t="shared" ca="1" si="159"/>
        <v>2.0347602512007485</v>
      </c>
      <c r="T367" s="42">
        <f t="shared" ca="1" si="160"/>
        <v>1.5623690219568592E-3</v>
      </c>
      <c r="U367" s="42">
        <f t="shared" ca="1" si="161"/>
        <v>4.9818436526057903</v>
      </c>
      <c r="V367" s="42">
        <f t="shared" ca="1" si="162"/>
        <v>7.9263871200845959E-4</v>
      </c>
      <c r="W367" s="42">
        <f t="shared" ca="1" si="163"/>
        <v>9.1979147400103116</v>
      </c>
      <c r="X367" s="42">
        <f t="shared" ca="1" si="164"/>
        <v>3.0023973664398734E-4</v>
      </c>
      <c r="Y367" s="42">
        <f t="shared" ca="1" si="165"/>
        <v>12.977072465831464</v>
      </c>
      <c r="Z367" s="42">
        <f t="shared" ca="1" si="166"/>
        <v>1.2576285788306308E-4</v>
      </c>
      <c r="AA367" s="42">
        <f t="shared" ca="1" si="167"/>
        <v>13.859976242786518</v>
      </c>
      <c r="AB367" s="42">
        <f t="shared" ca="1" si="168"/>
        <v>1.0262709131466085E-4</v>
      </c>
      <c r="AC367" s="42">
        <f t="shared" ca="1" si="169"/>
        <v>11.174403162628309</v>
      </c>
      <c r="AD367" s="42">
        <f t="shared" ca="1" si="170"/>
        <v>1.9046681879371342E-4</v>
      </c>
      <c r="AE367" s="42">
        <f t="shared" ca="1" si="171"/>
        <v>6.8558967667332817</v>
      </c>
      <c r="AF367" s="42">
        <f t="shared" ca="1" si="172"/>
        <v>5.14837257028716E-4</v>
      </c>
      <c r="AG367" s="42">
        <f t="shared" ca="1" si="173"/>
        <v>3.2124885900496358</v>
      </c>
      <c r="AH367" s="42">
        <f t="shared" ca="1" si="174"/>
        <v>1.1912715922189241E-3</v>
      </c>
      <c r="AI367" s="42">
        <f t="shared" ca="1" si="175"/>
        <v>1.0831507909483338</v>
      </c>
      <c r="AJ367" s="42">
        <f t="shared" ca="1" si="176"/>
        <v>1.9451117859599876E-3</v>
      </c>
      <c r="AK367" s="42">
        <f t="shared" ca="1" si="177"/>
        <v>0.16951178091356744</v>
      </c>
      <c r="AL367" s="42">
        <f t="shared" ca="1" si="178"/>
        <v>2.4005373434759095E-3</v>
      </c>
      <c r="AM367" s="42">
        <f t="shared" ca="1" si="179"/>
        <v>2.1777073117766849E-2</v>
      </c>
      <c r="AN367" s="42">
        <f t="shared" ca="1" si="180"/>
        <v>2.4836016354232797E-3</v>
      </c>
    </row>
    <row r="368" spans="3:40" x14ac:dyDescent="0.35">
      <c r="C368" s="44">
        <v>323</v>
      </c>
      <c r="D368" s="26">
        <f t="shared" si="153"/>
        <v>5.1455018282939315</v>
      </c>
      <c r="E368" s="26">
        <f t="shared" si="153"/>
        <v>5.2455018282939294</v>
      </c>
      <c r="F368" s="31"/>
      <c r="G368" s="31"/>
      <c r="H368" s="13">
        <v>323</v>
      </c>
      <c r="I368" s="26">
        <f t="shared" si="154"/>
        <v>5.7933523584060058</v>
      </c>
      <c r="J368" s="26">
        <f t="shared" si="151"/>
        <v>7.6984516753075285</v>
      </c>
      <c r="K368" s="26">
        <f t="shared" si="151"/>
        <v>0.50763915583036268</v>
      </c>
      <c r="L368" s="26">
        <f t="shared" ca="1" si="151"/>
        <v>3.0981372430426837</v>
      </c>
      <c r="M368" s="30"/>
      <c r="N368" s="30"/>
      <c r="O368" s="26">
        <f t="shared" ca="1" si="155"/>
        <v>0.50763915583036268</v>
      </c>
      <c r="P368" s="26">
        <f t="shared" ca="1" si="156"/>
        <v>2.2830646920318329E-3</v>
      </c>
      <c r="Q368" s="42">
        <f t="shared" ca="1" si="157"/>
        <v>0.50763915583036268</v>
      </c>
      <c r="R368" s="42">
        <f t="shared" ca="1" si="158"/>
        <v>2.2830646920318329E-3</v>
      </c>
      <c r="S368" s="42">
        <f t="shared" ca="1" si="159"/>
        <v>1.9635491134638876</v>
      </c>
      <c r="T368" s="42">
        <f t="shared" ca="1" si="160"/>
        <v>1.6327783076241992E-3</v>
      </c>
      <c r="U368" s="42">
        <f t="shared" ca="1" si="161"/>
        <v>4.8585460485206795</v>
      </c>
      <c r="V368" s="42">
        <f t="shared" ca="1" si="162"/>
        <v>8.3835416908010758E-4</v>
      </c>
      <c r="W368" s="42">
        <f t="shared" ca="1" si="163"/>
        <v>9.0505859073817838</v>
      </c>
      <c r="X368" s="42">
        <f t="shared" ca="1" si="164"/>
        <v>3.1931810443516372E-4</v>
      </c>
      <c r="Y368" s="42">
        <f t="shared" ca="1" si="165"/>
        <v>12.886065315747636</v>
      </c>
      <c r="Z368" s="42">
        <f t="shared" ca="1" si="166"/>
        <v>1.320309054642283E-4</v>
      </c>
      <c r="AA368" s="42">
        <f t="shared" ca="1" si="167"/>
        <v>13.892660700002907</v>
      </c>
      <c r="AB368" s="42">
        <f t="shared" ca="1" si="168"/>
        <v>1.0471672789025903E-4</v>
      </c>
      <c r="AC368" s="42">
        <f t="shared" ca="1" si="169"/>
        <v>11.305259620355578</v>
      </c>
      <c r="AD368" s="42">
        <f t="shared" ca="1" si="170"/>
        <v>1.9000112446872561E-4</v>
      </c>
      <c r="AE368" s="42">
        <f t="shared" ca="1" si="171"/>
        <v>6.99845932740614</v>
      </c>
      <c r="AF368" s="42">
        <f t="shared" ca="1" si="172"/>
        <v>5.1219602121449481E-4</v>
      </c>
      <c r="AG368" s="42">
        <f t="shared" ca="1" si="173"/>
        <v>3.3098904362117927</v>
      </c>
      <c r="AH368" s="42">
        <f t="shared" ca="1" si="174"/>
        <v>1.1975484407572802E-3</v>
      </c>
      <c r="AI368" s="42">
        <f t="shared" ca="1" si="175"/>
        <v>1.1315779734112965</v>
      </c>
      <c r="AJ368" s="42">
        <f t="shared" ca="1" si="176"/>
        <v>1.9775357156923924E-3</v>
      </c>
      <c r="AK368" s="42">
        <f t="shared" ca="1" si="177"/>
        <v>0.18583319424198166</v>
      </c>
      <c r="AL368" s="42">
        <f t="shared" ca="1" si="178"/>
        <v>2.4586619140008004E-3</v>
      </c>
      <c r="AM368" s="42">
        <f t="shared" ca="1" si="179"/>
        <v>1.6655530734039595E-2</v>
      </c>
      <c r="AN368" s="42">
        <f t="shared" ca="1" si="180"/>
        <v>2.5563280188499104E-3</v>
      </c>
    </row>
    <row r="369" spans="3:40" x14ac:dyDescent="0.35">
      <c r="C369" s="13">
        <v>324</v>
      </c>
      <c r="D369" s="26">
        <f t="shared" si="153"/>
        <v>5.0434587286718351</v>
      </c>
      <c r="E369" s="26">
        <f t="shared" si="153"/>
        <v>5.143458728671833</v>
      </c>
      <c r="F369" s="31"/>
      <c r="G369" s="31"/>
      <c r="H369" s="13">
        <v>324</v>
      </c>
      <c r="I369" s="26">
        <f t="shared" si="154"/>
        <v>5.8987938699488955</v>
      </c>
      <c r="J369" s="26">
        <f t="shared" si="151"/>
        <v>7.9170922859260013</v>
      </c>
      <c r="K369" s="26">
        <f t="shared" si="151"/>
        <v>0.47840038023670683</v>
      </c>
      <c r="L369" s="26">
        <f t="shared" ca="1" si="151"/>
        <v>3.0753123617409477</v>
      </c>
      <c r="M369" s="30"/>
      <c r="N369" s="30"/>
      <c r="O369" s="26">
        <f t="shared" ca="1" si="155"/>
        <v>0.47840038023670683</v>
      </c>
      <c r="P369" s="26">
        <f t="shared" ca="1" si="156"/>
        <v>2.3637656356432423E-3</v>
      </c>
      <c r="Q369" s="42">
        <f t="shared" ca="1" si="157"/>
        <v>0.47840038023670683</v>
      </c>
      <c r="R369" s="42">
        <f t="shared" ca="1" si="158"/>
        <v>2.3637656356432423E-3</v>
      </c>
      <c r="S369" s="42">
        <f t="shared" ca="1" si="159"/>
        <v>1.8939883885478692</v>
      </c>
      <c r="T369" s="42">
        <f t="shared" ca="1" si="160"/>
        <v>1.7062615875303086E-3</v>
      </c>
      <c r="U369" s="42">
        <f t="shared" ca="1" si="161"/>
        <v>4.7368509790715372</v>
      </c>
      <c r="V369" s="42">
        <f t="shared" ca="1" si="162"/>
        <v>8.8666456951814706E-4</v>
      </c>
      <c r="W369" s="42">
        <f t="shared" ca="1" si="163"/>
        <v>8.9029716411910567</v>
      </c>
      <c r="X369" s="42">
        <f t="shared" ca="1" si="164"/>
        <v>3.3974047410324944E-4</v>
      </c>
      <c r="Y369" s="42">
        <f t="shared" ca="1" si="165"/>
        <v>12.791732581279662</v>
      </c>
      <c r="Z369" s="42">
        <f t="shared" ca="1" si="166"/>
        <v>1.3876220567579872E-4</v>
      </c>
      <c r="AA369" s="42">
        <f t="shared" ca="1" si="167"/>
        <v>13.921053254769626</v>
      </c>
      <c r="AB369" s="42">
        <f t="shared" ca="1" si="168"/>
        <v>1.069889997169475E-4</v>
      </c>
      <c r="AC369" s="42">
        <f t="shared" ca="1" si="169"/>
        <v>11.434172900749804</v>
      </c>
      <c r="AD369" s="42">
        <f t="shared" ca="1" si="170"/>
        <v>1.8968245526391843E-4</v>
      </c>
      <c r="AE369" s="42">
        <f t="shared" ca="1" si="171"/>
        <v>7.141878756848639</v>
      </c>
      <c r="AF369" s="42">
        <f t="shared" ca="1" si="172"/>
        <v>5.096318676639501E-4</v>
      </c>
      <c r="AG369" s="42">
        <f t="shared" ca="1" si="173"/>
        <v>3.409084605101957</v>
      </c>
      <c r="AH369" s="42">
        <f t="shared" ca="1" si="174"/>
        <v>1.2037491462472559E-3</v>
      </c>
      <c r="AI369" s="42">
        <f t="shared" ca="1" si="175"/>
        <v>1.1813822594272214</v>
      </c>
      <c r="AJ369" s="42">
        <f t="shared" ca="1" si="176"/>
        <v>2.0105099496038571E-3</v>
      </c>
      <c r="AK369" s="42">
        <f t="shared" ca="1" si="177"/>
        <v>0.20298103258494785</v>
      </c>
      <c r="AL369" s="42">
        <f t="shared" ca="1" si="178"/>
        <v>2.5185254821845E-3</v>
      </c>
      <c r="AM369" s="42">
        <f t="shared" ca="1" si="179"/>
        <v>1.2225543499069135E-2</v>
      </c>
      <c r="AN369" s="42">
        <f t="shared" ca="1" si="180"/>
        <v>2.6316122434971246E-3</v>
      </c>
    </row>
    <row r="370" spans="3:40" x14ac:dyDescent="0.35">
      <c r="C370" s="44">
        <v>325</v>
      </c>
      <c r="D370" s="26">
        <f t="shared" si="153"/>
        <v>4.9452861891338102</v>
      </c>
      <c r="E370" s="26">
        <f t="shared" si="153"/>
        <v>5.0452861891338081</v>
      </c>
      <c r="F370" s="31"/>
      <c r="G370" s="31"/>
      <c r="H370" s="13">
        <v>325</v>
      </c>
      <c r="I370" s="26">
        <f t="shared" si="154"/>
        <v>6.0129713853410474</v>
      </c>
      <c r="J370" s="26">
        <f t="shared" si="151"/>
        <v>8.1441368396301659</v>
      </c>
      <c r="K370" s="26">
        <f t="shared" si="151"/>
        <v>0.45019193747082792</v>
      </c>
      <c r="L370" s="26">
        <f t="shared" ca="1" si="151"/>
        <v>3.0527107247863272</v>
      </c>
      <c r="M370" s="30"/>
      <c r="N370" s="30"/>
      <c r="O370" s="26">
        <f t="shared" ca="1" si="155"/>
        <v>0.45019193747082792</v>
      </c>
      <c r="P370" s="26">
        <f t="shared" ca="1" si="156"/>
        <v>2.4473980727159365E-3</v>
      </c>
      <c r="Q370" s="42">
        <f t="shared" ca="1" si="157"/>
        <v>0.45019193747082792</v>
      </c>
      <c r="R370" s="42">
        <f t="shared" ca="1" si="158"/>
        <v>2.4473980727159365E-3</v>
      </c>
      <c r="S370" s="42">
        <f t="shared" ca="1" si="159"/>
        <v>1.8260613393188527</v>
      </c>
      <c r="T370" s="42">
        <f t="shared" ca="1" si="160"/>
        <v>1.7828617742637397E-3</v>
      </c>
      <c r="U370" s="42">
        <f t="shared" ca="1" si="161"/>
        <v>4.6167850374710193</v>
      </c>
      <c r="V370" s="42">
        <f t="shared" ca="1" si="162"/>
        <v>9.3765981439626264E-4</v>
      </c>
      <c r="W370" s="42">
        <f t="shared" ca="1" si="163"/>
        <v>8.7551664618647216</v>
      </c>
      <c r="X370" s="42">
        <f t="shared" ca="1" si="164"/>
        <v>3.6158229859257926E-4</v>
      </c>
      <c r="Y370" s="42">
        <f t="shared" ca="1" si="165"/>
        <v>12.694161480456435</v>
      </c>
      <c r="Z370" s="42">
        <f t="shared" ca="1" si="166"/>
        <v>1.4598480678746292E-4</v>
      </c>
      <c r="AA370" s="42">
        <f t="shared" ca="1" si="167"/>
        <v>13.94512572359965</v>
      </c>
      <c r="AB370" s="42">
        <f t="shared" ca="1" si="168"/>
        <v>1.0944885815919313E-4</v>
      </c>
      <c r="AC370" s="42">
        <f t="shared" ca="1" si="169"/>
        <v>11.561036738593808</v>
      </c>
      <c r="AD370" s="42">
        <f t="shared" ca="1" si="170"/>
        <v>1.8950476457935765E-4</v>
      </c>
      <c r="AE370" s="42">
        <f t="shared" ca="1" si="171"/>
        <v>7.2860878462967804</v>
      </c>
      <c r="AF370" s="42">
        <f t="shared" ca="1" si="172"/>
        <v>5.0712500245967394E-4</v>
      </c>
      <c r="AG370" s="42">
        <f t="shared" ca="1" si="173"/>
        <v>3.5100692839024799</v>
      </c>
      <c r="AH370" s="42">
        <f t="shared" ca="1" si="174"/>
        <v>1.2098091896367731E-3</v>
      </c>
      <c r="AI370" s="42">
        <f t="shared" ca="1" si="175"/>
        <v>1.232584852240693</v>
      </c>
      <c r="AJ370" s="42">
        <f t="shared" ca="1" si="176"/>
        <v>2.0439267249437953E-3</v>
      </c>
      <c r="AK370" s="42">
        <f t="shared" ca="1" si="177"/>
        <v>0.22096822868251753</v>
      </c>
      <c r="AL370" s="42">
        <f t="shared" ca="1" si="178"/>
        <v>2.5800432402206951E-3</v>
      </c>
      <c r="AM370" s="42">
        <f t="shared" ca="1" si="179"/>
        <v>8.4833934103039441E-3</v>
      </c>
      <c r="AN370" s="42">
        <f t="shared" ca="1" si="180"/>
        <v>2.7094146086434176E-3</v>
      </c>
    </row>
    <row r="371" spans="3:40" x14ac:dyDescent="0.35">
      <c r="C371" s="44">
        <v>326</v>
      </c>
      <c r="D371" s="26">
        <f t="shared" si="153"/>
        <v>4.8506136106455244</v>
      </c>
      <c r="E371" s="26">
        <f t="shared" si="153"/>
        <v>4.9506136106455205</v>
      </c>
      <c r="F371" s="31"/>
      <c r="G371" s="31"/>
      <c r="H371" s="13">
        <v>326</v>
      </c>
      <c r="I371" s="26">
        <f t="shared" si="154"/>
        <v>6.135508086780554</v>
      </c>
      <c r="J371" s="26">
        <f t="shared" si="151"/>
        <v>8.3794866738415799</v>
      </c>
      <c r="K371" s="26">
        <f t="shared" si="151"/>
        <v>0.42299563880709812</v>
      </c>
      <c r="L371" s="26">
        <f t="shared" ca="1" si="151"/>
        <v>3.0303396440991452</v>
      </c>
      <c r="M371" s="30"/>
      <c r="N371" s="30"/>
      <c r="O371" s="26">
        <f t="shared" ca="1" si="155"/>
        <v>0.42299563880709812</v>
      </c>
      <c r="P371" s="26">
        <f t="shared" ca="1" si="156"/>
        <v>2.5339415684429928E-3</v>
      </c>
      <c r="Q371" s="42">
        <f t="shared" ca="1" si="157"/>
        <v>0.42299563880709812</v>
      </c>
      <c r="R371" s="42">
        <f t="shared" ca="1" si="158"/>
        <v>2.5339415684429928E-3</v>
      </c>
      <c r="S371" s="42">
        <f t="shared" ca="1" si="159"/>
        <v>1.7597506179553015</v>
      </c>
      <c r="T371" s="42">
        <f t="shared" ca="1" si="160"/>
        <v>1.8626064310293302E-3</v>
      </c>
      <c r="U371" s="42">
        <f t="shared" ca="1" si="161"/>
        <v>4.4983726286533381</v>
      </c>
      <c r="V371" s="42">
        <f t="shared" ca="1" si="162"/>
        <v>9.9142278808018059E-4</v>
      </c>
      <c r="W371" s="42">
        <f t="shared" ca="1" si="163"/>
        <v>8.607263181392538</v>
      </c>
      <c r="X371" s="42">
        <f t="shared" ca="1" si="164"/>
        <v>3.8491943687926026E-4</v>
      </c>
      <c r="Y371" s="42">
        <f t="shared" ca="1" si="165"/>
        <v>12.593441610526378</v>
      </c>
      <c r="Z371" s="42">
        <f t="shared" ca="1" si="166"/>
        <v>1.5372765374661E-4</v>
      </c>
      <c r="AA371" s="42">
        <f t="shared" ca="1" si="167"/>
        <v>13.964854172144024</v>
      </c>
      <c r="AB371" s="42">
        <f t="shared" ca="1" si="168"/>
        <v>1.1210132418765799E-4</v>
      </c>
      <c r="AC371" s="42">
        <f t="shared" ca="1" si="169"/>
        <v>11.685745407908959</v>
      </c>
      <c r="AD371" s="42">
        <f t="shared" ca="1" si="170"/>
        <v>1.8946178258108501E-4</v>
      </c>
      <c r="AE371" s="42">
        <f t="shared" ca="1" si="171"/>
        <v>7.4310170057048639</v>
      </c>
      <c r="AF371" s="42">
        <f t="shared" ca="1" si="172"/>
        <v>5.0465485921243763E-4</v>
      </c>
      <c r="AG371" s="42">
        <f t="shared" ca="1" si="173"/>
        <v>3.6128410652332015</v>
      </c>
      <c r="AH371" s="42">
        <f t="shared" ca="1" si="174"/>
        <v>1.2156597941214062E-3</v>
      </c>
      <c r="AI371" s="42">
        <f t="shared" ca="1" si="175"/>
        <v>1.2852068534892302</v>
      </c>
      <c r="AJ371" s="42">
        <f t="shared" ca="1" si="176"/>
        <v>2.0776647644814585E-3</v>
      </c>
      <c r="AK371" s="42">
        <f t="shared" ca="1" si="177"/>
        <v>0.23980820950549728</v>
      </c>
      <c r="AL371" s="42">
        <f t="shared" ca="1" si="178"/>
        <v>2.6431106155230762E-3</v>
      </c>
      <c r="AM371" s="42">
        <f t="shared" ca="1" si="179"/>
        <v>5.4259319876677568E-3</v>
      </c>
      <c r="AN371" s="42">
        <f t="shared" ca="1" si="180"/>
        <v>2.7896747189148714E-3</v>
      </c>
    </row>
    <row r="372" spans="3:40" x14ac:dyDescent="0.35">
      <c r="C372" s="13">
        <v>327</v>
      </c>
      <c r="D372" s="26">
        <f t="shared" si="153"/>
        <v>4.7590826312183845</v>
      </c>
      <c r="E372" s="26">
        <f t="shared" si="153"/>
        <v>4.8590826312183806</v>
      </c>
      <c r="F372" s="31"/>
      <c r="G372" s="31"/>
      <c r="H372" s="13">
        <v>327</v>
      </c>
      <c r="I372" s="26">
        <f t="shared" si="154"/>
        <v>6.2659772784316869</v>
      </c>
      <c r="J372" s="26">
        <f t="shared" si="151"/>
        <v>8.6229875953844672</v>
      </c>
      <c r="K372" s="26">
        <f t="shared" si="151"/>
        <v>0.39679366481942224</v>
      </c>
      <c r="L372" s="26">
        <f t="shared" ca="1" si="151"/>
        <v>3.0082061679340897</v>
      </c>
      <c r="M372" s="30"/>
      <c r="N372" s="30"/>
      <c r="O372" s="26">
        <f t="shared" ca="1" si="155"/>
        <v>0.39679366481942224</v>
      </c>
      <c r="P372" s="26">
        <f t="shared" ca="1" si="156"/>
        <v>2.6233554565978936E-3</v>
      </c>
      <c r="Q372" s="42">
        <f t="shared" ca="1" si="157"/>
        <v>0.39679366481942224</v>
      </c>
      <c r="R372" s="42">
        <f t="shared" ca="1" si="158"/>
        <v>2.6233554565978936E-3</v>
      </c>
      <c r="S372" s="42">
        <f t="shared" ca="1" si="159"/>
        <v>1.6950383144886225</v>
      </c>
      <c r="T372" s="42">
        <f t="shared" ca="1" si="160"/>
        <v>1.9455064509174462E-3</v>
      </c>
      <c r="U372" s="42">
        <f t="shared" ca="1" si="161"/>
        <v>4.3816360099873197</v>
      </c>
      <c r="V372" s="42">
        <f t="shared" ca="1" si="162"/>
        <v>1.0480280478945732E-3</v>
      </c>
      <c r="W372" s="42">
        <f t="shared" ca="1" si="163"/>
        <v>8.4593528191576706</v>
      </c>
      <c r="X372" s="42">
        <f t="shared" ca="1" si="164"/>
        <v>4.0982762069328619E-4</v>
      </c>
      <c r="Y372" s="42">
        <f t="shared" ca="1" si="165"/>
        <v>12.489664800863055</v>
      </c>
      <c r="Z372" s="42">
        <f t="shared" ca="1" si="166"/>
        <v>1.6202052180812167E-4</v>
      </c>
      <c r="AA372" s="42">
        <f t="shared" ca="1" si="167"/>
        <v>13.980218958403663</v>
      </c>
      <c r="AB372" s="42">
        <f t="shared" ca="1" si="168"/>
        <v>1.149514915414265E-4</v>
      </c>
      <c r="AC372" s="42">
        <f t="shared" ca="1" si="169"/>
        <v>11.808193875053732</v>
      </c>
      <c r="AD372" s="42">
        <f t="shared" ca="1" si="170"/>
        <v>1.8954708902390978E-4</v>
      </c>
      <c r="AE372" s="42">
        <f t="shared" ca="1" si="171"/>
        <v>7.5765942920866101</v>
      </c>
      <c r="AF372" s="42">
        <f t="shared" ca="1" si="172"/>
        <v>5.0220042674341823E-4</v>
      </c>
      <c r="AG372" s="42">
        <f t="shared" ca="1" si="173"/>
        <v>3.7173948916249397</v>
      </c>
      <c r="AH372" s="42">
        <f t="shared" ca="1" si="174"/>
        <v>1.2212287432950028E-3</v>
      </c>
      <c r="AI372" s="42">
        <f t="shared" ca="1" si="175"/>
        <v>1.3392692272041196</v>
      </c>
      <c r="AJ372" s="42">
        <f t="shared" ca="1" si="176"/>
        <v>2.1115899382019594E-3</v>
      </c>
      <c r="AK372" s="42">
        <f t="shared" ca="1" si="177"/>
        <v>0.25951488809691176</v>
      </c>
      <c r="AL372" s="42">
        <f t="shared" ca="1" si="178"/>
        <v>2.7076031944951351E-3</v>
      </c>
      <c r="AM372" s="42">
        <f t="shared" ca="1" si="179"/>
        <v>3.0505815220207024E-3</v>
      </c>
      <c r="AN372" s="42">
        <f t="shared" ca="1" si="180"/>
        <v>2.8723109143073719E-3</v>
      </c>
    </row>
    <row r="373" spans="3:40" x14ac:dyDescent="0.35">
      <c r="C373" s="44">
        <v>328</v>
      </c>
      <c r="D373" s="26">
        <f t="shared" si="153"/>
        <v>4.6703501081871606</v>
      </c>
      <c r="E373" s="26">
        <f t="shared" si="153"/>
        <v>4.7703501081871575</v>
      </c>
      <c r="F373" s="31"/>
      <c r="G373" s="31"/>
      <c r="H373" s="13">
        <v>328</v>
      </c>
      <c r="I373" s="26">
        <f t="shared" si="154"/>
        <v>6.4039039541189204</v>
      </c>
      <c r="J373" s="26">
        <f t="shared" si="151"/>
        <v>8.8744286939143731</v>
      </c>
      <c r="K373" s="26">
        <f t="shared" si="151"/>
        <v>0.37156858034397733</v>
      </c>
      <c r="L373" s="26">
        <f t="shared" ca="1" si="151"/>
        <v>2.9863170875550948</v>
      </c>
      <c r="M373" s="30"/>
      <c r="N373" s="30"/>
      <c r="O373" s="26">
        <f t="shared" ca="1" si="155"/>
        <v>0.37156858034397733</v>
      </c>
      <c r="P373" s="26">
        <f t="shared" ca="1" si="156"/>
        <v>2.7155780614264956E-3</v>
      </c>
      <c r="Q373" s="42">
        <f t="shared" ca="1" si="157"/>
        <v>0.37156858034397733</v>
      </c>
      <c r="R373" s="42">
        <f t="shared" ca="1" si="158"/>
        <v>2.7155780614264956E-3</v>
      </c>
      <c r="S373" s="42">
        <f t="shared" ca="1" si="159"/>
        <v>1.6319060043149922</v>
      </c>
      <c r="T373" s="42">
        <f t="shared" ca="1" si="160"/>
        <v>2.0315548345588184E-3</v>
      </c>
      <c r="U373" s="42">
        <f t="shared" ca="1" si="161"/>
        <v>4.2665953340968761</v>
      </c>
      <c r="V373" s="42">
        <f t="shared" ca="1" si="162"/>
        <v>1.1075404995286864E-3</v>
      </c>
      <c r="W373" s="42">
        <f t="shared" ca="1" si="163"/>
        <v>8.3115245228453656</v>
      </c>
      <c r="X373" s="42">
        <f t="shared" ca="1" si="164"/>
        <v>4.3638186817143162E-4</v>
      </c>
      <c r="Y373" s="42">
        <f t="shared" ca="1" si="165"/>
        <v>12.382924963537436</v>
      </c>
      <c r="Z373" s="42">
        <f t="shared" ca="1" si="166"/>
        <v>1.7089393624997152E-4</v>
      </c>
      <c r="AA373" s="42">
        <f t="shared" ca="1" si="167"/>
        <v>13.991204768247554</v>
      </c>
      <c r="AB373" s="42">
        <f t="shared" ca="1" si="168"/>
        <v>1.1800452814592591E-4</v>
      </c>
      <c r="AC373" s="42">
        <f t="shared" ca="1" si="169"/>
        <v>11.928277953005251</v>
      </c>
      <c r="AD373" s="42">
        <f t="shared" ca="1" si="170"/>
        <v>1.8975418115755032E-4</v>
      </c>
      <c r="AE373" s="42">
        <f t="shared" ca="1" si="171"/>
        <v>7.722745442738522</v>
      </c>
      <c r="AF373" s="42">
        <f t="shared" ca="1" si="172"/>
        <v>4.9974056698921928E-4</v>
      </c>
      <c r="AG373" s="42">
        <f t="shared" ca="1" si="173"/>
        <v>3.8237240006240376</v>
      </c>
      <c r="AH373" s="42">
        <f t="shared" ca="1" si="174"/>
        <v>1.226441250870107E-3</v>
      </c>
      <c r="AI373" s="42">
        <f t="shared" ca="1" si="175"/>
        <v>1.3947927626133318</v>
      </c>
      <c r="AJ373" s="42">
        <f t="shared" ca="1" si="176"/>
        <v>2.1455560934453971E-3</v>
      </c>
      <c r="AK373" s="42">
        <f t="shared" ca="1" si="177"/>
        <v>0.28010265485275904</v>
      </c>
      <c r="AL373" s="42">
        <f t="shared" ca="1" si="178"/>
        <v>2.7733768366872517E-3</v>
      </c>
      <c r="AM373" s="42">
        <f t="shared" ca="1" si="179"/>
        <v>1.3553360879903224E-3</v>
      </c>
      <c r="AN373" s="42">
        <f t="shared" ca="1" si="180"/>
        <v>2.9572198716719929E-3</v>
      </c>
    </row>
    <row r="374" spans="3:40" x14ac:dyDescent="0.35">
      <c r="C374" s="44">
        <v>329</v>
      </c>
      <c r="D374" s="26">
        <f t="shared" si="153"/>
        <v>4.5840908387213055</v>
      </c>
      <c r="E374" s="26">
        <f t="shared" si="153"/>
        <v>4.6840908387213043</v>
      </c>
      <c r="F374" s="31"/>
      <c r="G374" s="31"/>
      <c r="H374" s="13">
        <v>329</v>
      </c>
      <c r="I374" s="26">
        <f t="shared" si="154"/>
        <v>6.5487667107905185</v>
      </c>
      <c r="J374" s="26">
        <f t="shared" si="151"/>
        <v>9.1335415711929482</v>
      </c>
      <c r="K374" s="26">
        <f t="shared" si="151"/>
        <v>0.34730334863797868</v>
      </c>
      <c r="L374" s="26">
        <f t="shared" ca="1" si="151"/>
        <v>2.9646789442125039</v>
      </c>
      <c r="M374" s="30"/>
      <c r="N374" s="30"/>
      <c r="O374" s="26">
        <f t="shared" ca="1" si="155"/>
        <v>0.34730334863797868</v>
      </c>
      <c r="P374" s="26">
        <f t="shared" ca="1" si="156"/>
        <v>2.8105260837292846E-3</v>
      </c>
      <c r="Q374" s="42">
        <f t="shared" ca="1" si="157"/>
        <v>0.34730334863797868</v>
      </c>
      <c r="R374" s="42">
        <f t="shared" ca="1" si="158"/>
        <v>2.8105260837292846E-3</v>
      </c>
      <c r="S374" s="42">
        <f t="shared" ca="1" si="159"/>
        <v>1.5703347946446093</v>
      </c>
      <c r="T374" s="42">
        <f t="shared" ca="1" si="160"/>
        <v>2.1207255838227653E-3</v>
      </c>
      <c r="U374" s="42">
        <f t="shared" ca="1" si="161"/>
        <v>4.1532686936294647</v>
      </c>
      <c r="V374" s="42">
        <f t="shared" ca="1" si="162"/>
        <v>1.1700140735921261E-3</v>
      </c>
      <c r="W374" s="42">
        <f t="shared" ca="1" si="163"/>
        <v>8.163865494470107</v>
      </c>
      <c r="X374" s="42">
        <f t="shared" ca="1" si="164"/>
        <v>4.6465584610732647E-4</v>
      </c>
      <c r="Y374" s="42">
        <f t="shared" ca="1" si="165"/>
        <v>12.273317941919258</v>
      </c>
      <c r="Z374" s="42">
        <f t="shared" ca="1" si="166"/>
        <v>1.8037907724035901E-4</v>
      </c>
      <c r="AA374" s="42">
        <f t="shared" ca="1" si="167"/>
        <v>13.997800643139911</v>
      </c>
      <c r="AB374" s="42">
        <f t="shared" ca="1" si="168"/>
        <v>1.2126567562738707E-4</v>
      </c>
      <c r="AC374" s="42">
        <f t="shared" ca="1" si="169"/>
        <v>12.045894456496111</v>
      </c>
      <c r="AD374" s="42">
        <f t="shared" ca="1" si="170"/>
        <v>1.9007653632549233E-4</v>
      </c>
      <c r="AE374" s="42">
        <f t="shared" ca="1" si="171"/>
        <v>7.8693939134190964</v>
      </c>
      <c r="AF374" s="42">
        <f t="shared" ca="1" si="172"/>
        <v>4.9725431874336127E-4</v>
      </c>
      <c r="AG374" s="42">
        <f t="shared" ca="1" si="173"/>
        <v>3.9318198706603233</v>
      </c>
      <c r="AH374" s="42">
        <f t="shared" ca="1" si="174"/>
        <v>1.2312208687324392E-3</v>
      </c>
      <c r="AI374" s="42">
        <f t="shared" ca="1" si="175"/>
        <v>1.451798035748211</v>
      </c>
      <c r="AJ374" s="42">
        <f t="shared" ca="1" si="176"/>
        <v>2.1794060467269036E-3</v>
      </c>
      <c r="AK374" s="42">
        <f t="shared" ca="1" si="177"/>
        <v>0.30158636821666041</v>
      </c>
      <c r="AL374" s="42">
        <f t="shared" ca="1" si="178"/>
        <v>2.8402679831710364E-3</v>
      </c>
      <c r="AM374" s="42">
        <f t="shared" ca="1" si="179"/>
        <v>3.387623263534061E-4</v>
      </c>
      <c r="AN374" s="42">
        <f t="shared" ca="1" si="180"/>
        <v>3.0442763853910483E-3</v>
      </c>
    </row>
    <row r="375" spans="3:40" x14ac:dyDescent="0.35">
      <c r="C375" s="13">
        <v>330</v>
      </c>
      <c r="D375" s="26">
        <f t="shared" si="153"/>
        <v>4.5000000000000027</v>
      </c>
      <c r="E375" s="26">
        <f t="shared" si="153"/>
        <v>4.6000000000000005</v>
      </c>
      <c r="F375" s="31"/>
      <c r="G375" s="31"/>
      <c r="H375" s="13">
        <v>330</v>
      </c>
      <c r="I375" s="26">
        <f t="shared" si="154"/>
        <v>6.6999999999999975</v>
      </c>
      <c r="J375" s="26">
        <f t="shared" si="151"/>
        <v>9.399999999999995</v>
      </c>
      <c r="K375" s="26">
        <f t="shared" si="151"/>
        <v>0.32398134476241441</v>
      </c>
      <c r="L375" s="26">
        <f t="shared" ca="1" si="151"/>
        <v>2.9432980363644585</v>
      </c>
      <c r="M375" s="30"/>
      <c r="N375" s="30"/>
      <c r="O375" s="26">
        <f t="shared" ca="1" si="155"/>
        <v>0.32398134476241441</v>
      </c>
      <c r="P375" s="26">
        <f t="shared" ca="1" si="156"/>
        <v>2.9080941609672564E-3</v>
      </c>
      <c r="Q375" s="42">
        <f t="shared" ca="1" si="157"/>
        <v>0.32398134476241441</v>
      </c>
      <c r="R375" s="42">
        <f t="shared" ca="1" si="158"/>
        <v>2.9080941609672564E-3</v>
      </c>
      <c r="S375" s="42">
        <f t="shared" ca="1" si="159"/>
        <v>1.5103053698586559</v>
      </c>
      <c r="T375" s="42">
        <f t="shared" ca="1" si="160"/>
        <v>2.2129727282368611E-3</v>
      </c>
      <c r="U375" s="42">
        <f t="shared" ca="1" si="161"/>
        <v>4.0416721678151024</v>
      </c>
      <c r="V375" s="42">
        <f t="shared" ca="1" si="162"/>
        <v>1.2354904196283083E-3</v>
      </c>
      <c r="W375" s="42">
        <f t="shared" ca="1" si="163"/>
        <v>8.0164609215470186</v>
      </c>
      <c r="X375" s="42">
        <f t="shared" ca="1" si="164"/>
        <v>4.9472118336108537E-4</v>
      </c>
      <c r="Y375" s="42">
        <f t="shared" ca="1" si="165"/>
        <v>12.160941357670865</v>
      </c>
      <c r="Z375" s="42">
        <f t="shared" ca="1" si="166"/>
        <v>1.905076689849329E-4</v>
      </c>
      <c r="AA375" s="42">
        <f t="shared" ca="1" si="167"/>
        <v>13.999999999999996</v>
      </c>
      <c r="AB375" s="42">
        <f t="shared" ca="1" si="168"/>
        <v>1.2474024677342914E-4</v>
      </c>
      <c r="AC375" s="42">
        <f t="shared" ca="1" si="169"/>
        <v>12.160941357670866</v>
      </c>
      <c r="AD375" s="42">
        <f t="shared" ca="1" si="170"/>
        <v>1.9050766898493282E-4</v>
      </c>
      <c r="AE375" s="42">
        <f t="shared" ca="1" si="171"/>
        <v>8.0164609215470026</v>
      </c>
      <c r="AF375" s="42">
        <f t="shared" ca="1" si="172"/>
        <v>4.9472118336108732E-4</v>
      </c>
      <c r="AG375" s="42">
        <f t="shared" ca="1" si="173"/>
        <v>4.0416721678151033</v>
      </c>
      <c r="AH375" s="42">
        <f t="shared" ca="1" si="174"/>
        <v>1.2354904196283081E-3</v>
      </c>
      <c r="AI375" s="42">
        <f t="shared" ca="1" si="175"/>
        <v>1.510305369858657</v>
      </c>
      <c r="AJ375" s="42">
        <f t="shared" ca="1" si="176"/>
        <v>2.2129727282368603E-3</v>
      </c>
      <c r="AK375" s="42">
        <f t="shared" ca="1" si="177"/>
        <v>0.32398134476241197</v>
      </c>
      <c r="AL375" s="42">
        <f t="shared" ca="1" si="178"/>
        <v>2.9080941609672577E-3</v>
      </c>
      <c r="AM375" s="42">
        <f t="shared" ca="1" si="179"/>
        <v>4.163336342344337E-17</v>
      </c>
      <c r="AN375" s="42">
        <f t="shared" ca="1" si="180"/>
        <v>3.1333333333333313E-3</v>
      </c>
    </row>
    <row r="376" spans="3:40" x14ac:dyDescent="0.35">
      <c r="C376" s="44">
        <v>331</v>
      </c>
      <c r="D376" s="26">
        <f t="shared" si="153"/>
        <v>4.4177952936302587</v>
      </c>
      <c r="E376" s="26">
        <f t="shared" si="153"/>
        <v>4.5177952936302566</v>
      </c>
      <c r="F376" s="31"/>
      <c r="G376" s="31"/>
      <c r="H376" s="13">
        <v>331</v>
      </c>
      <c r="I376" s="26">
        <f t="shared" si="154"/>
        <v>6.8569967067412882</v>
      </c>
      <c r="J376" s="26">
        <f t="shared" si="151"/>
        <v>9.6734200228488039</v>
      </c>
      <c r="K376" s="26">
        <f t="shared" si="151"/>
        <v>0.30158636821666357</v>
      </c>
      <c r="L376" s="26">
        <f t="shared" ca="1" si="151"/>
        <v>2.9221804270858001</v>
      </c>
      <c r="M376" s="30"/>
      <c r="N376" s="30"/>
      <c r="O376" s="26">
        <f t="shared" ca="1" si="155"/>
        <v>0.30158636821666357</v>
      </c>
      <c r="P376" s="26">
        <f t="shared" ca="1" si="156"/>
        <v>3.0081546095239928E-3</v>
      </c>
      <c r="Q376" s="42">
        <f t="shared" ca="1" si="157"/>
        <v>0.30158636821666357</v>
      </c>
      <c r="R376" s="42">
        <f t="shared" ca="1" si="158"/>
        <v>3.0081546095239928E-3</v>
      </c>
      <c r="S376" s="42">
        <f t="shared" ca="1" si="159"/>
        <v>1.451798035748211</v>
      </c>
      <c r="T376" s="42">
        <f t="shared" ca="1" si="160"/>
        <v>2.3082294995863464E-3</v>
      </c>
      <c r="U376" s="42">
        <f t="shared" ca="1" si="161"/>
        <v>3.9318198706603251</v>
      </c>
      <c r="V376" s="42">
        <f t="shared" ca="1" si="162"/>
        <v>1.3039976345769315E-3</v>
      </c>
      <c r="W376" s="42">
        <f t="shared" ca="1" si="163"/>
        <v>7.8693939134191142</v>
      </c>
      <c r="X376" s="42">
        <f t="shared" ca="1" si="164"/>
        <v>5.2664673893325158E-4</v>
      </c>
      <c r="Y376" s="42">
        <f t="shared" ca="1" si="165"/>
        <v>12.045894456496111</v>
      </c>
      <c r="Z376" s="42">
        <f t="shared" ca="1" si="166"/>
        <v>2.0131185236666209E-4</v>
      </c>
      <c r="AA376" s="42">
        <f t="shared" ca="1" si="167"/>
        <v>13.997800643139911</v>
      </c>
      <c r="AB376" s="42">
        <f t="shared" ca="1" si="168"/>
        <v>1.2843362079809745E-4</v>
      </c>
      <c r="AC376" s="42">
        <f t="shared" ca="1" si="169"/>
        <v>12.273317941919256</v>
      </c>
      <c r="AD376" s="42">
        <f t="shared" ca="1" si="170"/>
        <v>1.9104118198609991E-4</v>
      </c>
      <c r="AE376" s="42">
        <f t="shared" ca="1" si="171"/>
        <v>8.1638654944700964</v>
      </c>
      <c r="AF376" s="42">
        <f t="shared" ca="1" si="172"/>
        <v>4.9212138910550778E-4</v>
      </c>
      <c r="AG376" s="42">
        <f t="shared" ca="1" si="173"/>
        <v>4.1532686936294665</v>
      </c>
      <c r="AH376" s="42">
        <f t="shared" ca="1" si="174"/>
        <v>1.2391729405598682E-3</v>
      </c>
      <c r="AI376" s="42">
        <f t="shared" ca="1" si="175"/>
        <v>1.5703347946446111</v>
      </c>
      <c r="AJ376" s="42">
        <f t="shared" ca="1" si="176"/>
        <v>2.2460804678682156E-3</v>
      </c>
      <c r="AK376" s="42">
        <f t="shared" ca="1" si="177"/>
        <v>0.34730334863797618</v>
      </c>
      <c r="AL376" s="42">
        <f t="shared" ca="1" si="178"/>
        <v>2.976654683308648E-3</v>
      </c>
      <c r="AM376" s="42">
        <f t="shared" ca="1" si="179"/>
        <v>3.3876232635337552E-4</v>
      </c>
      <c r="AN376" s="42">
        <f t="shared" ca="1" si="180"/>
        <v>3.2242218324606831E-3</v>
      </c>
    </row>
    <row r="377" spans="3:40" x14ac:dyDescent="0.35">
      <c r="C377" s="44">
        <v>332</v>
      </c>
      <c r="D377" s="26">
        <f t="shared" si="153"/>
        <v>4.3372187821465644</v>
      </c>
      <c r="E377" s="26">
        <f t="shared" si="153"/>
        <v>4.4372187821465623</v>
      </c>
      <c r="F377" s="31"/>
      <c r="G377" s="31"/>
      <c r="H377" s="13">
        <v>332</v>
      </c>
      <c r="I377" s="26">
        <f t="shared" si="154"/>
        <v>7.0191110421015441</v>
      </c>
      <c r="J377" s="26">
        <f t="shared" si="151"/>
        <v>9.9533604969243452</v>
      </c>
      <c r="K377" s="26">
        <f t="shared" si="151"/>
        <v>0.28010265485276192</v>
      </c>
      <c r="L377" s="26">
        <f t="shared" ca="1" si="151"/>
        <v>2.901331951609492</v>
      </c>
      <c r="M377" s="30"/>
      <c r="N377" s="30"/>
      <c r="O377" s="26">
        <f t="shared" ca="1" si="155"/>
        <v>0.28010265485276192</v>
      </c>
      <c r="P377" s="26">
        <f t="shared" ca="1" si="156"/>
        <v>3.1105573554608156E-3</v>
      </c>
      <c r="Q377" s="42">
        <f t="shared" ca="1" si="157"/>
        <v>0.28010265485276192</v>
      </c>
      <c r="R377" s="42">
        <f t="shared" ca="1" si="158"/>
        <v>3.1105573554608156E-3</v>
      </c>
      <c r="S377" s="42">
        <f t="shared" ca="1" si="159"/>
        <v>1.3947927626133325</v>
      </c>
      <c r="T377" s="42">
        <f t="shared" ca="1" si="160"/>
        <v>2.4064076687076467E-3</v>
      </c>
      <c r="U377" s="42">
        <f t="shared" ca="1" si="161"/>
        <v>3.8237240006240416</v>
      </c>
      <c r="V377" s="42">
        <f t="shared" ca="1" si="162"/>
        <v>1.3755490431265813E-3</v>
      </c>
      <c r="W377" s="42">
        <f t="shared" ca="1" si="163"/>
        <v>7.7227454427385345</v>
      </c>
      <c r="X377" s="42">
        <f t="shared" ca="1" si="164"/>
        <v>5.6049782918330695E-4</v>
      </c>
      <c r="Y377" s="42">
        <f t="shared" ca="1" si="165"/>
        <v>11.928277953005253</v>
      </c>
      <c r="Z377" s="42">
        <f t="shared" ca="1" si="166"/>
        <v>2.1282404039766009E-4</v>
      </c>
      <c r="AA377" s="42">
        <f t="shared" ca="1" si="167"/>
        <v>13.991204768247554</v>
      </c>
      <c r="AB377" s="42">
        <f t="shared" ca="1" si="168"/>
        <v>1.323512362786008E-4</v>
      </c>
      <c r="AC377" s="42">
        <f t="shared" ca="1" si="169"/>
        <v>12.382924963537434</v>
      </c>
      <c r="AD377" s="42">
        <f t="shared" ca="1" si="170"/>
        <v>1.916708120490969E-4</v>
      </c>
      <c r="AE377" s="42">
        <f t="shared" ca="1" si="171"/>
        <v>8.3115245228453531</v>
      </c>
      <c r="AF377" s="42">
        <f t="shared" ca="1" si="172"/>
        <v>4.8943613138839148E-4</v>
      </c>
      <c r="AG377" s="42">
        <f t="shared" ca="1" si="173"/>
        <v>4.2665953340968779</v>
      </c>
      <c r="AH377" s="42">
        <f t="shared" ca="1" si="174"/>
        <v>1.2421926229811502E-3</v>
      </c>
      <c r="AI377" s="42">
        <f t="shared" ca="1" si="175"/>
        <v>1.6319060043149911</v>
      </c>
      <c r="AJ377" s="42">
        <f t="shared" ca="1" si="176"/>
        <v>2.2785464095846312E-3</v>
      </c>
      <c r="AK377" s="42">
        <f t="shared" ca="1" si="177"/>
        <v>0.37156858034397583</v>
      </c>
      <c r="AL377" s="42">
        <f t="shared" ca="1" si="178"/>
        <v>3.0457315434234168E-3</v>
      </c>
      <c r="AM377" s="42">
        <f t="shared" ca="1" si="179"/>
        <v>1.3553360879902891E-3</v>
      </c>
      <c r="AN377" s="42">
        <f t="shared" ca="1" si="180"/>
        <v>3.3167515866800766E-3</v>
      </c>
    </row>
    <row r="378" spans="3:40" x14ac:dyDescent="0.35">
      <c r="C378" s="13">
        <v>333</v>
      </c>
      <c r="D378" s="26">
        <f t="shared" si="153"/>
        <v>4.2580384087646888</v>
      </c>
      <c r="E378" s="26">
        <f t="shared" si="153"/>
        <v>4.3580384087646866</v>
      </c>
      <c r="F378" s="31"/>
      <c r="G378" s="31"/>
      <c r="H378" s="13">
        <v>333</v>
      </c>
      <c r="I378" s="26">
        <f t="shared" si="154"/>
        <v>7.1856617333936033</v>
      </c>
      <c r="J378" s="26">
        <f t="shared" si="151"/>
        <v>10.239324087832857</v>
      </c>
      <c r="K378" s="26">
        <f t="shared" si="151"/>
        <v>0.25951488809691386</v>
      </c>
      <c r="L378" s="26">
        <f t="shared" ca="1" si="151"/>
        <v>2.8807582249475714</v>
      </c>
      <c r="M378" s="30"/>
      <c r="N378" s="30"/>
      <c r="O378" s="26">
        <f t="shared" ca="1" si="155"/>
        <v>0.25951488809691386</v>
      </c>
      <c r="P378" s="26">
        <f t="shared" ca="1" si="156"/>
        <v>3.2151300582325725E-3</v>
      </c>
      <c r="Q378" s="42">
        <f t="shared" ca="1" si="157"/>
        <v>0.25951488809691386</v>
      </c>
      <c r="R378" s="42">
        <f t="shared" ca="1" si="158"/>
        <v>3.2151300582325725E-3</v>
      </c>
      <c r="S378" s="42">
        <f t="shared" ca="1" si="159"/>
        <v>1.3392692272041211</v>
      </c>
      <c r="T378" s="42">
        <f t="shared" ca="1" si="160"/>
        <v>2.5073970568425473E-3</v>
      </c>
      <c r="U378" s="42">
        <f t="shared" ca="1" si="161"/>
        <v>3.7173948916249437</v>
      </c>
      <c r="V378" s="42">
        <f t="shared" ca="1" si="162"/>
        <v>1.4501420475969994E-3</v>
      </c>
      <c r="W378" s="42">
        <f t="shared" ca="1" si="163"/>
        <v>7.5765942920866234</v>
      </c>
      <c r="X378" s="42">
        <f t="shared" ca="1" si="164"/>
        <v>5.9633541966663752E-4</v>
      </c>
      <c r="Y378" s="42">
        <f t="shared" ca="1" si="165"/>
        <v>11.808193875053735</v>
      </c>
      <c r="Z378" s="42">
        <f t="shared" ca="1" si="166"/>
        <v>2.2507675593317163E-4</v>
      </c>
      <c r="AA378" s="42">
        <f t="shared" ca="1" si="167"/>
        <v>13.980218958403663</v>
      </c>
      <c r="AB378" s="42">
        <f t="shared" ca="1" si="168"/>
        <v>1.3649858164036525E-4</v>
      </c>
      <c r="AC378" s="42">
        <f t="shared" ca="1" si="169"/>
        <v>12.48966480086305</v>
      </c>
      <c r="AD378" s="42">
        <f t="shared" ca="1" si="170"/>
        <v>1.9239046946572619E-4</v>
      </c>
      <c r="AE378" s="42">
        <f t="shared" ca="1" si="171"/>
        <v>8.4593528191576617</v>
      </c>
      <c r="AF378" s="42">
        <f t="shared" ca="1" si="172"/>
        <v>4.8664778674506519E-4</v>
      </c>
      <c r="AG378" s="42">
        <f t="shared" ca="1" si="173"/>
        <v>4.3816360099873251</v>
      </c>
      <c r="AH378" s="42">
        <f t="shared" ca="1" si="174"/>
        <v>1.2444757361445419E-3</v>
      </c>
      <c r="AI378" s="42">
        <f t="shared" ca="1" si="175"/>
        <v>1.6950383144886236</v>
      </c>
      <c r="AJ378" s="42">
        <f t="shared" ca="1" si="176"/>
        <v>2.3101820390621849E-3</v>
      </c>
      <c r="AK378" s="42">
        <f t="shared" ca="1" si="177"/>
        <v>0.39679366481942052</v>
      </c>
      <c r="AL378" s="42">
        <f t="shared" ca="1" si="178"/>
        <v>3.1150904974127976E-3</v>
      </c>
      <c r="AM378" s="42">
        <f t="shared" ca="1" si="179"/>
        <v>3.0505815220212753E-3</v>
      </c>
      <c r="AN378" s="42">
        <f t="shared" ca="1" si="180"/>
        <v>3.4107114277138625E-3</v>
      </c>
    </row>
    <row r="379" spans="3:40" x14ac:dyDescent="0.35">
      <c r="C379" s="44">
        <v>334</v>
      </c>
      <c r="D379" s="26">
        <f t="shared" si="153"/>
        <v>4.1800491949364824</v>
      </c>
      <c r="E379" s="26">
        <f t="shared" si="153"/>
        <v>4.2800491949364803</v>
      </c>
      <c r="F379" s="31"/>
      <c r="G379" s="31"/>
      <c r="H379" s="13">
        <v>334</v>
      </c>
      <c r="I379" s="26">
        <f t="shared" si="154"/>
        <v>7.3559354927262399</v>
      </c>
      <c r="J379" s="26">
        <f t="shared" si="151"/>
        <v>10.530758710872131</v>
      </c>
      <c r="K379" s="26">
        <f t="shared" si="151"/>
        <v>0.23980820950549894</v>
      </c>
      <c r="L379" s="26">
        <f t="shared" ca="1" si="151"/>
        <v>2.8604646495408912</v>
      </c>
      <c r="M379" s="30"/>
      <c r="N379" s="30"/>
      <c r="O379" s="26">
        <f t="shared" ca="1" si="155"/>
        <v>0.23980820950549894</v>
      </c>
      <c r="P379" s="26">
        <f t="shared" ca="1" si="156"/>
        <v>3.3216784299100431E-3</v>
      </c>
      <c r="Q379" s="42">
        <f t="shared" ca="1" si="157"/>
        <v>0.23980820950549894</v>
      </c>
      <c r="R379" s="42">
        <f t="shared" ca="1" si="158"/>
        <v>3.3216784299100431E-3</v>
      </c>
      <c r="S379" s="42">
        <f t="shared" ca="1" si="159"/>
        <v>1.2852068534892296</v>
      </c>
      <c r="T379" s="42">
        <f t="shared" ca="1" si="160"/>
        <v>2.6110652320907148E-3</v>
      </c>
      <c r="U379" s="42">
        <f t="shared" ca="1" si="161"/>
        <v>3.6128410652331993</v>
      </c>
      <c r="V379" s="42">
        <f t="shared" ca="1" si="162"/>
        <v>1.5277570649243634E-3</v>
      </c>
      <c r="W379" s="42">
        <f t="shared" ca="1" si="163"/>
        <v>7.4310170057048746</v>
      </c>
      <c r="X379" s="42">
        <f t="shared" ca="1" si="164"/>
        <v>6.3421528805880005E-4</v>
      </c>
      <c r="Y379" s="42">
        <f t="shared" ca="1" si="165"/>
        <v>11.685745407908962</v>
      </c>
      <c r="Z379" s="42">
        <f t="shared" ca="1" si="166"/>
        <v>2.3810245125414475E-4</v>
      </c>
      <c r="AA379" s="42">
        <f t="shared" ca="1" si="167"/>
        <v>13.964854172144024</v>
      </c>
      <c r="AB379" s="42">
        <f t="shared" ca="1" si="168"/>
        <v>1.4088118307708627E-4</v>
      </c>
      <c r="AC379" s="42">
        <f t="shared" ca="1" si="169"/>
        <v>12.593441610526371</v>
      </c>
      <c r="AD379" s="42">
        <f t="shared" ca="1" si="170"/>
        <v>1.9319427213217107E-4</v>
      </c>
      <c r="AE379" s="42">
        <f t="shared" ca="1" si="171"/>
        <v>8.607263181392522</v>
      </c>
      <c r="AF379" s="42">
        <f t="shared" ca="1" si="172"/>
        <v>4.8374009896741735E-4</v>
      </c>
      <c r="AG379" s="42">
        <f t="shared" ca="1" si="173"/>
        <v>4.4983726286533381</v>
      </c>
      <c r="AH379" s="42">
        <f t="shared" ca="1" si="174"/>
        <v>1.2459515204343748E-3</v>
      </c>
      <c r="AI379" s="42">
        <f t="shared" ca="1" si="175"/>
        <v>1.7597506179553033</v>
      </c>
      <c r="AJ379" s="42">
        <f t="shared" ca="1" si="176"/>
        <v>2.3407948078394895E-3</v>
      </c>
      <c r="AK379" s="42">
        <f t="shared" ca="1" si="177"/>
        <v>0.4229956388070954</v>
      </c>
      <c r="AL379" s="42">
        <f t="shared" ca="1" si="178"/>
        <v>3.1844823296900853E-3</v>
      </c>
      <c r="AM379" s="42">
        <f t="shared" ca="1" si="179"/>
        <v>5.4259319876678079E-3</v>
      </c>
      <c r="AN379" s="42">
        <f t="shared" ca="1" si="180"/>
        <v>3.5058700479136235E-3</v>
      </c>
    </row>
    <row r="380" spans="3:40" x14ac:dyDescent="0.35">
      <c r="C380" s="44">
        <v>335</v>
      </c>
      <c r="D380" s="26">
        <f t="shared" si="153"/>
        <v>4.1030741136321556</v>
      </c>
      <c r="E380" s="26">
        <f t="shared" si="153"/>
        <v>4.2030741136321543</v>
      </c>
      <c r="F380" s="31"/>
      <c r="G380" s="31"/>
      <c r="H380" s="13">
        <v>335</v>
      </c>
      <c r="I380" s="26">
        <f t="shared" si="154"/>
        <v>7.5291907423913971</v>
      </c>
      <c r="J380" s="26">
        <f t="shared" si="151"/>
        <v>10.827059414639107</v>
      </c>
      <c r="K380" s="26">
        <f t="shared" si="151"/>
        <v>0.22096822868251872</v>
      </c>
      <c r="L380" s="26">
        <f t="shared" ca="1" si="151"/>
        <v>2.840456422889476</v>
      </c>
      <c r="M380" s="30"/>
      <c r="N380" s="30"/>
      <c r="O380" s="26">
        <f t="shared" ca="1" si="155"/>
        <v>0.22096822868251872</v>
      </c>
      <c r="P380" s="26">
        <f t="shared" ca="1" si="156"/>
        <v>3.4299867505020935E-3</v>
      </c>
      <c r="Q380" s="42">
        <f t="shared" ca="1" si="157"/>
        <v>0.22096822868251872</v>
      </c>
      <c r="R380" s="42">
        <f t="shared" ca="1" si="158"/>
        <v>3.4299867505020935E-3</v>
      </c>
      <c r="S380" s="42">
        <f t="shared" ca="1" si="159"/>
        <v>1.2325848522406944</v>
      </c>
      <c r="T380" s="42">
        <f t="shared" ca="1" si="160"/>
        <v>2.7172573995134547E-3</v>
      </c>
      <c r="U380" s="42">
        <f t="shared" ca="1" si="161"/>
        <v>3.5100692839024816</v>
      </c>
      <c r="V380" s="42">
        <f t="shared" ca="1" si="162"/>
        <v>1.6083565679832748E-3</v>
      </c>
      <c r="W380" s="42">
        <f t="shared" ca="1" si="163"/>
        <v>7.2860878462967884</v>
      </c>
      <c r="X380" s="42">
        <f t="shared" ca="1" si="164"/>
        <v>6.7418716561363915E-4</v>
      </c>
      <c r="Y380" s="42">
        <f t="shared" ca="1" si="165"/>
        <v>11.561036738593812</v>
      </c>
      <c r="Z380" s="42">
        <f t="shared" ca="1" si="166"/>
        <v>2.5193330930710069E-4</v>
      </c>
      <c r="AA380" s="42">
        <f t="shared" ca="1" si="167"/>
        <v>13.945125723599652</v>
      </c>
      <c r="AB380" s="42">
        <f t="shared" ca="1" si="168"/>
        <v>1.4550458980350383E-4</v>
      </c>
      <c r="AC380" s="42">
        <f t="shared" ca="1" si="169"/>
        <v>12.69416148045644</v>
      </c>
      <c r="AD380" s="42">
        <f t="shared" ca="1" si="170"/>
        <v>1.9407657408593426E-4</v>
      </c>
      <c r="AE380" s="42">
        <f t="shared" ca="1" si="171"/>
        <v>8.7551664618647038</v>
      </c>
      <c r="AF380" s="42">
        <f t="shared" ca="1" si="172"/>
        <v>4.8069833639011259E-4</v>
      </c>
      <c r="AG380" s="42">
        <f t="shared" ca="1" si="173"/>
        <v>4.6167850374710193</v>
      </c>
      <c r="AH380" s="42">
        <f t="shared" ca="1" si="174"/>
        <v>1.2465530382282761E-3</v>
      </c>
      <c r="AI380" s="42">
        <f t="shared" ca="1" si="175"/>
        <v>1.8260613393188525</v>
      </c>
      <c r="AJ380" s="42">
        <f t="shared" ca="1" si="176"/>
        <v>2.3701898357246891E-3</v>
      </c>
      <c r="AK380" s="42">
        <f t="shared" ca="1" si="177"/>
        <v>0.45019193747082648</v>
      </c>
      <c r="AL380" s="42">
        <f t="shared" ca="1" si="178"/>
        <v>3.2536442923731626E-3</v>
      </c>
      <c r="AM380" s="42">
        <f t="shared" ca="1" si="179"/>
        <v>8.4833934103039597E-3</v>
      </c>
      <c r="AN380" s="42">
        <f t="shared" ca="1" si="180"/>
        <v>3.6019769220878642E-3</v>
      </c>
    </row>
    <row r="381" spans="3:40" x14ac:dyDescent="0.35">
      <c r="C381" s="13">
        <v>336</v>
      </c>
      <c r="D381" s="26">
        <f t="shared" si="153"/>
        <v>4.0269646396260486</v>
      </c>
      <c r="E381" s="26">
        <f t="shared" si="153"/>
        <v>4.1269646396260473</v>
      </c>
      <c r="F381" s="31"/>
      <c r="G381" s="31"/>
      <c r="H381" s="13">
        <v>336</v>
      </c>
      <c r="I381" s="26">
        <f t="shared" si="154"/>
        <v>7.7046615730215251</v>
      </c>
      <c r="J381" s="26">
        <f t="shared" si="151"/>
        <v>11.127570697924345</v>
      </c>
      <c r="K381" s="26">
        <f t="shared" si="151"/>
        <v>0.20298103258494879</v>
      </c>
      <c r="L381" s="26">
        <f t="shared" ca="1" si="151"/>
        <v>2.8207385451180387</v>
      </c>
      <c r="M381" s="30"/>
      <c r="N381" s="30"/>
      <c r="O381" s="26">
        <f t="shared" ca="1" si="155"/>
        <v>0.20298103258494879</v>
      </c>
      <c r="P381" s="26">
        <f t="shared" ca="1" si="156"/>
        <v>3.5398185780089264E-3</v>
      </c>
      <c r="Q381" s="42">
        <f t="shared" ca="1" si="157"/>
        <v>0.20298103258494879</v>
      </c>
      <c r="R381" s="42">
        <f t="shared" ca="1" si="158"/>
        <v>3.5398185780089264E-3</v>
      </c>
      <c r="S381" s="42">
        <f t="shared" ca="1" si="159"/>
        <v>1.1813822594272232</v>
      </c>
      <c r="T381" s="42">
        <f t="shared" ca="1" si="160"/>
        <v>2.8257964913289543E-3</v>
      </c>
      <c r="U381" s="42">
        <f t="shared" ca="1" si="161"/>
        <v>3.4090846051019517</v>
      </c>
      <c r="V381" s="42">
        <f t="shared" ca="1" si="162"/>
        <v>1.6918842478625652E-3</v>
      </c>
      <c r="W381" s="42">
        <f t="shared" ca="1" si="163"/>
        <v>7.1418787568486515</v>
      </c>
      <c r="X381" s="42">
        <f t="shared" ca="1" si="164"/>
        <v>7.1629386554290027E-4</v>
      </c>
      <c r="Y381" s="42">
        <f t="shared" ca="1" si="165"/>
        <v>11.434172900749807</v>
      </c>
      <c r="Z381" s="42">
        <f t="shared" ca="1" si="166"/>
        <v>2.6660102659877602E-4</v>
      </c>
      <c r="AA381" s="42">
        <f t="shared" ca="1" si="167"/>
        <v>13.921053254769626</v>
      </c>
      <c r="AB381" s="42">
        <f t="shared" ca="1" si="168"/>
        <v>1.50374356550941E-4</v>
      </c>
      <c r="AC381" s="42">
        <f t="shared" ca="1" si="169"/>
        <v>12.791732581279669</v>
      </c>
      <c r="AD381" s="42">
        <f t="shared" ca="1" si="170"/>
        <v>1.9503198877727449E-4</v>
      </c>
      <c r="AE381" s="42">
        <f t="shared" ca="1" si="171"/>
        <v>8.9029716411910425</v>
      </c>
      <c r="AF381" s="42">
        <f t="shared" ca="1" si="172"/>
        <v>4.7750941987258672E-4</v>
      </c>
      <c r="AG381" s="42">
        <f t="shared" ca="1" si="173"/>
        <v>4.736850979071531</v>
      </c>
      <c r="AH381" s="42">
        <f t="shared" ca="1" si="174"/>
        <v>1.2462179707311385E-3</v>
      </c>
      <c r="AI381" s="42">
        <f t="shared" ca="1" si="175"/>
        <v>1.8939883885478686</v>
      </c>
      <c r="AJ381" s="42">
        <f t="shared" ca="1" si="176"/>
        <v>2.3981716719594145E-3</v>
      </c>
      <c r="AK381" s="42">
        <f t="shared" ca="1" si="177"/>
        <v>0.4784003802367045</v>
      </c>
      <c r="AL381" s="42">
        <f t="shared" ca="1" si="178"/>
        <v>3.3223017080023605E-3</v>
      </c>
      <c r="AM381" s="42">
        <f t="shared" ca="1" si="179"/>
        <v>1.2225543499069796E-2</v>
      </c>
      <c r="AN381" s="42">
        <f t="shared" ca="1" si="180"/>
        <v>3.6987634135696424E-3</v>
      </c>
    </row>
    <row r="382" spans="3:40" x14ac:dyDescent="0.35">
      <c r="C382" s="44">
        <v>337</v>
      </c>
      <c r="D382" s="26">
        <f t="shared" si="153"/>
        <v>3.9516009813473976</v>
      </c>
      <c r="E382" s="26">
        <f t="shared" si="153"/>
        <v>4.051600981347395</v>
      </c>
      <c r="F382" s="31"/>
      <c r="G382" s="31"/>
      <c r="H382" s="13">
        <v>337</v>
      </c>
      <c r="I382" s="26">
        <f t="shared" si="154"/>
        <v>7.8815619082215491</v>
      </c>
      <c r="J382" s="26">
        <f t="shared" ref="J382:L405" si="181">J$29+J$30*COS($H382/180*PI())+J$31*SIN($H382/180*PI())+J$32*COS(2*$H382/180*PI())+J$33*SIN(2*$H382/180*PI())+J$34*COS(3*$H382/180*PI())+J$35*SIN(3*$H382/180*PI())+J$36*COS(4*$H382/180*PI())+J$37*SIN(4*$H382/180*PI())+J$38*COS(5*$H382/180*PI())+J$39*SIN(5*$H382/180*PI())+J$40*COS(6*$H382/180*PI())</f>
        <v>11.43158924703685</v>
      </c>
      <c r="K382" s="26">
        <f t="shared" si="181"/>
        <v>0.18583319424198358</v>
      </c>
      <c r="L382" s="26">
        <f t="shared" ca="1" si="181"/>
        <v>2.8013158264341382</v>
      </c>
      <c r="M382" s="30"/>
      <c r="N382" s="30"/>
      <c r="O382" s="26">
        <f t="shared" ca="1" si="155"/>
        <v>0.18583319424198358</v>
      </c>
      <c r="P382" s="26">
        <f t="shared" ca="1" si="156"/>
        <v>3.6509176498880623E-3</v>
      </c>
      <c r="Q382" s="42">
        <f t="shared" ca="1" si="157"/>
        <v>0.18583319424198358</v>
      </c>
      <c r="R382" s="42">
        <f t="shared" ca="1" si="158"/>
        <v>3.6509176498880623E-3</v>
      </c>
      <c r="S382" s="42">
        <f t="shared" ca="1" si="159"/>
        <v>1.1315779734112994</v>
      </c>
      <c r="T382" s="42">
        <f t="shared" ca="1" si="160"/>
        <v>2.9364834614276393E-3</v>
      </c>
      <c r="U382" s="42">
        <f t="shared" ca="1" si="161"/>
        <v>3.3098904362117874</v>
      </c>
      <c r="V382" s="42">
        <f t="shared" ca="1" si="162"/>
        <v>1.7782643128197359E-3</v>
      </c>
      <c r="W382" s="42">
        <f t="shared" ca="1" si="163"/>
        <v>6.9984593274061533</v>
      </c>
      <c r="X382" s="42">
        <f t="shared" ca="1" si="164"/>
        <v>7.6057040758871323E-4</v>
      </c>
      <c r="Y382" s="42">
        <f t="shared" ca="1" si="165"/>
        <v>11.305259620355587</v>
      </c>
      <c r="Z382" s="42">
        <f t="shared" ca="1" si="166"/>
        <v>2.8213657797817183E-4</v>
      </c>
      <c r="AA382" s="42">
        <f t="shared" ca="1" si="167"/>
        <v>13.892660700002907</v>
      </c>
      <c r="AB382" s="42">
        <f t="shared" ca="1" si="168"/>
        <v>1.5549602322954757E-4</v>
      </c>
      <c r="AC382" s="42">
        <f t="shared" ca="1" si="169"/>
        <v>12.886065315747643</v>
      </c>
      <c r="AD382" s="42">
        <f t="shared" ca="1" si="170"/>
        <v>1.9605540735190968E-4</v>
      </c>
      <c r="AE382" s="42">
        <f t="shared" ca="1" si="171"/>
        <v>9.0505859073817803</v>
      </c>
      <c r="AF382" s="42">
        <f t="shared" ca="1" si="172"/>
        <v>4.7416202153394588E-4</v>
      </c>
      <c r="AG382" s="42">
        <f t="shared" ca="1" si="173"/>
        <v>4.8585460485206742</v>
      </c>
      <c r="AH382" s="42">
        <f t="shared" ca="1" si="174"/>
        <v>1.2448893503097611E-3</v>
      </c>
      <c r="AI382" s="42">
        <f t="shared" ca="1" si="175"/>
        <v>1.9635491134638887</v>
      </c>
      <c r="AJ382" s="42">
        <f t="shared" ca="1" si="176"/>
        <v>2.4245460946517145E-3</v>
      </c>
      <c r="AK382" s="42">
        <f t="shared" ca="1" si="177"/>
        <v>0.50763915583036068</v>
      </c>
      <c r="AL382" s="42">
        <f t="shared" ca="1" si="178"/>
        <v>3.3901697230148608E-3</v>
      </c>
      <c r="AM382" s="42">
        <f t="shared" ca="1" si="179"/>
        <v>1.6655530734039827E-2</v>
      </c>
      <c r="AN382" s="42">
        <f t="shared" ca="1" si="180"/>
        <v>3.7959440579350373E-3</v>
      </c>
    </row>
    <row r="383" spans="3:40" x14ac:dyDescent="0.35">
      <c r="C383" s="44">
        <v>338</v>
      </c>
      <c r="D383" s="26">
        <f t="shared" si="153"/>
        <v>3.8768920020452926</v>
      </c>
      <c r="E383" s="26">
        <f t="shared" si="153"/>
        <v>3.9768920020452905</v>
      </c>
      <c r="F383" s="31"/>
      <c r="G383" s="31"/>
      <c r="H383" s="13">
        <v>338</v>
      </c>
      <c r="I383" s="26">
        <f t="shared" si="154"/>
        <v>8.0590898473330093</v>
      </c>
      <c r="J383" s="26">
        <f t="shared" si="181"/>
        <v>11.738367076993084</v>
      </c>
      <c r="K383" s="26">
        <f t="shared" si="181"/>
        <v>0.16951178091356886</v>
      </c>
      <c r="L383" s="26">
        <f t="shared" ca="1" si="181"/>
        <v>2.7821928944396035</v>
      </c>
      <c r="M383" s="30"/>
      <c r="N383" s="30"/>
      <c r="O383" s="26">
        <f t="shared" ca="1" si="155"/>
        <v>0.16951178091356886</v>
      </c>
      <c r="P383" s="26">
        <f t="shared" ca="1" si="156"/>
        <v>3.7630089706977912E-3</v>
      </c>
      <c r="Q383" s="42">
        <f t="shared" ca="1" si="157"/>
        <v>0.16951178091356886</v>
      </c>
      <c r="R383" s="42">
        <f t="shared" ca="1" si="158"/>
        <v>3.7630089706977912E-3</v>
      </c>
      <c r="S383" s="42">
        <f t="shared" ca="1" si="159"/>
        <v>1.0831507909483351</v>
      </c>
      <c r="T383" s="42">
        <f t="shared" ca="1" si="160"/>
        <v>3.0490977861560983E-3</v>
      </c>
      <c r="U383" s="42">
        <f t="shared" ca="1" si="161"/>
        <v>3.2124885900496323</v>
      </c>
      <c r="V383" s="42">
        <f t="shared" ca="1" si="162"/>
        <v>1.8674009384775246E-3</v>
      </c>
      <c r="W383" s="42">
        <f t="shared" ca="1" si="163"/>
        <v>6.8558967667332906</v>
      </c>
      <c r="X383" s="42">
        <f t="shared" ca="1" si="164"/>
        <v>8.0704314886569962E-4</v>
      </c>
      <c r="Y383" s="42">
        <f t="shared" ca="1" si="165"/>
        <v>11.174403162628314</v>
      </c>
      <c r="Z383" s="42">
        <f t="shared" ca="1" si="166"/>
        <v>2.9856996379952656E-4</v>
      </c>
      <c r="AA383" s="42">
        <f t="shared" ca="1" si="167"/>
        <v>13.859976242786516</v>
      </c>
      <c r="AB383" s="42">
        <f t="shared" ca="1" si="168"/>
        <v>1.6087509169697116E-4</v>
      </c>
      <c r="AC383" s="42">
        <f t="shared" ca="1" si="169"/>
        <v>12.977072465831469</v>
      </c>
      <c r="AD383" s="42">
        <f t="shared" ca="1" si="170"/>
        <v>1.9714201225851783E-4</v>
      </c>
      <c r="AE383" s="42">
        <f t="shared" ca="1" si="171"/>
        <v>9.1979147400103063</v>
      </c>
      <c r="AF383" s="42">
        <f t="shared" ca="1" si="172"/>
        <v>4.7064663477192298E-4</v>
      </c>
      <c r="AG383" s="42">
        <f t="shared" ca="1" si="173"/>
        <v>4.9818436526057841</v>
      </c>
      <c r="AH383" s="42">
        <f t="shared" ca="1" si="174"/>
        <v>1.2425162190942249E-3</v>
      </c>
      <c r="AI383" s="42">
        <f t="shared" ca="1" si="175"/>
        <v>2.0347602512007503</v>
      </c>
      <c r="AJ383" s="42">
        <f t="shared" ca="1" si="176"/>
        <v>2.4491219272811094E-3</v>
      </c>
      <c r="AK383" s="42">
        <f t="shared" ca="1" si="177"/>
        <v>0.53792680648236091</v>
      </c>
      <c r="AL383" s="42">
        <f t="shared" ca="1" si="178"/>
        <v>3.4569551975696792E-3</v>
      </c>
      <c r="AM383" s="42">
        <f t="shared" ca="1" si="179"/>
        <v>2.1777073117765465E-2</v>
      </c>
      <c r="AN383" s="42">
        <f t="shared" ca="1" si="180"/>
        <v>3.8932180160151301E-3</v>
      </c>
    </row>
    <row r="384" spans="3:40" x14ac:dyDescent="0.35">
      <c r="C384" s="13">
        <v>339</v>
      </c>
      <c r="D384" s="26">
        <f t="shared" si="153"/>
        <v>3.8027748410747786</v>
      </c>
      <c r="E384" s="26">
        <f t="shared" si="153"/>
        <v>3.9027748410747769</v>
      </c>
      <c r="F384" s="31"/>
      <c r="G384" s="31"/>
      <c r="H384" s="13">
        <v>339</v>
      </c>
      <c r="I384" s="26">
        <f t="shared" si="154"/>
        <v>8.2364321561655931</v>
      </c>
      <c r="J384" s="26">
        <f t="shared" si="181"/>
        <v>12.047115056427703</v>
      </c>
      <c r="K384" s="26">
        <f t="shared" si="181"/>
        <v>0.15400436171303136</v>
      </c>
      <c r="L384" s="26">
        <f t="shared" ca="1" si="181"/>
        <v>2.7633742012590194</v>
      </c>
      <c r="M384" s="30"/>
      <c r="N384" s="30"/>
      <c r="O384" s="26">
        <f t="shared" ca="1" si="155"/>
        <v>0.15400436171303136</v>
      </c>
      <c r="P384" s="26">
        <f t="shared" ca="1" si="156"/>
        <v>3.8758000788196249E-3</v>
      </c>
      <c r="Q384" s="42">
        <f t="shared" ca="1" si="157"/>
        <v>0.15400436171303136</v>
      </c>
      <c r="R384" s="42">
        <f t="shared" ca="1" si="158"/>
        <v>3.8758000788196249E-3</v>
      </c>
      <c r="S384" s="42">
        <f t="shared" ca="1" si="159"/>
        <v>1.0360794419890409</v>
      </c>
      <c r="T384" s="42">
        <f t="shared" ca="1" si="160"/>
        <v>3.1633981710004803E-3</v>
      </c>
      <c r="U384" s="42">
        <f t="shared" ca="1" si="161"/>
        <v>3.1168793408998368</v>
      </c>
      <c r="V384" s="42">
        <f t="shared" ca="1" si="162"/>
        <v>1.9591778824074361E-3</v>
      </c>
      <c r="W384" s="42">
        <f t="shared" ca="1" si="163"/>
        <v>6.7142558787696576</v>
      </c>
      <c r="X384" s="42">
        <f t="shared" ca="1" si="164"/>
        <v>8.5572893175561162E-4</v>
      </c>
      <c r="Y384" s="42">
        <f t="shared" ca="1" si="165"/>
        <v>11.041710180426765</v>
      </c>
      <c r="Z384" s="42">
        <f t="shared" ca="1" si="166"/>
        <v>3.159299402451336E-4</v>
      </c>
      <c r="AA384" s="42">
        <f t="shared" ca="1" si="167"/>
        <v>13.823032264958702</v>
      </c>
      <c r="AB384" s="42">
        <f t="shared" ca="1" si="168"/>
        <v>1.6651699959114222E-4</v>
      </c>
      <c r="AC384" s="42">
        <f t="shared" ca="1" si="169"/>
        <v>13.06466933712167</v>
      </c>
      <c r="AD384" s="42">
        <f t="shared" ca="1" si="170"/>
        <v>1.9828728652226515E-4</v>
      </c>
      <c r="AE384" s="42">
        <f t="shared" ca="1" si="171"/>
        <v>9.3448619994067084</v>
      </c>
      <c r="AF384" s="42">
        <f t="shared" ca="1" si="172"/>
        <v>4.6695561652443092E-4</v>
      </c>
      <c r="AG384" s="42">
        <f t="shared" ca="1" si="173"/>
        <v>5.1067149713905371</v>
      </c>
      <c r="AH384" s="42">
        <f t="shared" ca="1" si="174"/>
        <v>1.2390542059782406E-3</v>
      </c>
      <c r="AI384" s="42">
        <f t="shared" ca="1" si="175"/>
        <v>2.1076378786732559</v>
      </c>
      <c r="AJ384" s="42">
        <f t="shared" ca="1" si="176"/>
        <v>2.4717128506642756E-3</v>
      </c>
      <c r="AK384" s="42">
        <f t="shared" ca="1" si="177"/>
        <v>0.56928221127402967</v>
      </c>
      <c r="AL384" s="42">
        <f t="shared" ca="1" si="178"/>
        <v>3.5223587156074623E-3</v>
      </c>
      <c r="AM384" s="42">
        <f t="shared" ca="1" si="179"/>
        <v>2.7594456684867735E-2</v>
      </c>
      <c r="AN384" s="42">
        <f t="shared" ca="1" si="180"/>
        <v>3.9902706861412573E-3</v>
      </c>
    </row>
    <row r="385" spans="3:40" x14ac:dyDescent="0.35">
      <c r="C385" s="44">
        <v>340</v>
      </c>
      <c r="D385" s="26">
        <f t="shared" si="153"/>
        <v>3.7292142490080153</v>
      </c>
      <c r="E385" s="26">
        <f t="shared" si="153"/>
        <v>3.8292142490080132</v>
      </c>
      <c r="F385" s="31"/>
      <c r="G385" s="31"/>
      <c r="H385" s="13">
        <v>340</v>
      </c>
      <c r="I385" s="26">
        <f t="shared" si="154"/>
        <v>8.4127688739531248</v>
      </c>
      <c r="J385" s="26">
        <f t="shared" si="181"/>
        <v>12.35700679267261</v>
      </c>
      <c r="K385" s="26">
        <f t="shared" si="181"/>
        <v>0.13929901471789091</v>
      </c>
      <c r="L385" s="26">
        <f t="shared" ca="1" si="181"/>
        <v>2.7448640304524798</v>
      </c>
      <c r="M385" s="30"/>
      <c r="N385" s="30"/>
      <c r="O385" s="26">
        <f t="shared" ca="1" si="155"/>
        <v>0.13929901471789091</v>
      </c>
      <c r="P385" s="26">
        <f t="shared" ca="1" si="156"/>
        <v>3.9889824833705722E-3</v>
      </c>
      <c r="Q385" s="42">
        <f t="shared" ca="1" si="157"/>
        <v>0.13929901471789091</v>
      </c>
      <c r="R385" s="42">
        <f t="shared" ca="1" si="158"/>
        <v>3.9889824833705722E-3</v>
      </c>
      <c r="S385" s="42">
        <f t="shared" ca="1" si="159"/>
        <v>0.99034262328878409</v>
      </c>
      <c r="T385" s="42">
        <f t="shared" ca="1" si="160"/>
        <v>3.2791234604763603E-3</v>
      </c>
      <c r="U385" s="42">
        <f t="shared" ca="1" si="161"/>
        <v>3.0230614809215623</v>
      </c>
      <c r="V385" s="42">
        <f t="shared" ca="1" si="162"/>
        <v>2.0534582745858595E-3</v>
      </c>
      <c r="W385" s="42">
        <f t="shared" ca="1" si="163"/>
        <v>6.5735990437930036</v>
      </c>
      <c r="X385" s="42">
        <f t="shared" ca="1" si="164"/>
        <v>9.0663426022346237E-4</v>
      </c>
      <c r="Y385" s="42">
        <f t="shared" ca="1" si="165"/>
        <v>10.907287564464962</v>
      </c>
      <c r="Z385" s="42">
        <f t="shared" ca="1" si="166"/>
        <v>3.3424373389492472E-4</v>
      </c>
      <c r="AA385" s="42">
        <f t="shared" ca="1" si="167"/>
        <v>13.781865288485863</v>
      </c>
      <c r="AB385" s="42">
        <f t="shared" ca="1" si="168"/>
        <v>1.7242709120532661E-4</v>
      </c>
      <c r="AC385" s="42">
        <f t="shared" ca="1" si="169"/>
        <v>13.14877390017576</v>
      </c>
      <c r="AD385" s="42">
        <f t="shared" ca="1" si="170"/>
        <v>1.9948701904492298E-4</v>
      </c>
      <c r="AE385" s="42">
        <f t="shared" ca="1" si="171"/>
        <v>9.4913300208053215</v>
      </c>
      <c r="AF385" s="42">
        <f t="shared" ca="1" si="172"/>
        <v>4.6308320310834127E-4</v>
      </c>
      <c r="AG385" s="42">
        <f t="shared" ca="1" si="173"/>
        <v>5.2331289221990298</v>
      </c>
      <c r="AH385" s="42">
        <f t="shared" ca="1" si="174"/>
        <v>1.2344660156160061E-3</v>
      </c>
      <c r="AI385" s="42">
        <f t="shared" ca="1" si="175"/>
        <v>2.1821973620974924</v>
      </c>
      <c r="AJ385" s="42">
        <f t="shared" ca="1" si="176"/>
        <v>2.4921391886592132E-3</v>
      </c>
      <c r="AK385" s="42">
        <f t="shared" ca="1" si="177"/>
        <v>0.60172456859620538</v>
      </c>
      <c r="AL385" s="42">
        <f t="shared" ca="1" si="178"/>
        <v>3.5860766974690778E-3</v>
      </c>
      <c r="AM385" s="42">
        <f t="shared" ca="1" si="179"/>
        <v>3.4112533762228232E-2</v>
      </c>
      <c r="AN385" s="42">
        <f t="shared" ca="1" si="180"/>
        <v>4.0867754639422249E-3</v>
      </c>
    </row>
    <row r="386" spans="3:40" x14ac:dyDescent="0.35">
      <c r="C386" s="44">
        <v>341</v>
      </c>
      <c r="D386" s="26">
        <f t="shared" si="153"/>
        <v>3.6562016529820656</v>
      </c>
      <c r="E386" s="26">
        <f t="shared" si="153"/>
        <v>3.7562016529820634</v>
      </c>
      <c r="F386" s="31"/>
      <c r="G386" s="31"/>
      <c r="H386" s="13">
        <v>341</v>
      </c>
      <c r="I386" s="26">
        <f t="shared" si="154"/>
        <v>8.5872780034758431</v>
      </c>
      <c r="J386" s="26">
        <f t="shared" si="181"/>
        <v>12.667182850238426</v>
      </c>
      <c r="K386" s="26">
        <f t="shared" si="181"/>
        <v>0.12538433359225137</v>
      </c>
      <c r="L386" s="26">
        <f t="shared" ca="1" si="181"/>
        <v>2.7266665036831652</v>
      </c>
      <c r="M386" s="30"/>
      <c r="N386" s="30"/>
      <c r="O386" s="26">
        <f t="shared" ca="1" si="155"/>
        <v>0.12538433359225137</v>
      </c>
      <c r="P386" s="26">
        <f t="shared" ca="1" si="156"/>
        <v>4.1022332607164383E-3</v>
      </c>
      <c r="Q386" s="42">
        <f t="shared" ca="1" si="157"/>
        <v>0.12538433359225137</v>
      </c>
      <c r="R386" s="42">
        <f t="shared" ca="1" si="158"/>
        <v>4.1022332607164383E-3</v>
      </c>
      <c r="S386" s="42">
        <f t="shared" ca="1" si="159"/>
        <v>0.94591903083033801</v>
      </c>
      <c r="T386" s="42">
        <f t="shared" ca="1" si="160"/>
        <v>3.3959937462324794E-3</v>
      </c>
      <c r="U386" s="42">
        <f t="shared" ca="1" si="161"/>
        <v>2.9310323768164315</v>
      </c>
      <c r="V386" s="42">
        <f t="shared" ca="1" si="162"/>
        <v>2.150084593329982E-3</v>
      </c>
      <c r="W386" s="42">
        <f t="shared" ca="1" si="163"/>
        <v>6.4339862041849871</v>
      </c>
      <c r="X386" s="42">
        <f t="shared" ca="1" si="164"/>
        <v>9.5975451637062578E-4</v>
      </c>
      <c r="Y386" s="42">
        <f t="shared" ca="1" si="165"/>
        <v>10.7712422956347</v>
      </c>
      <c r="Z386" s="42">
        <f t="shared" ca="1" si="166"/>
        <v>3.5353674195771103E-4</v>
      </c>
      <c r="AA386" s="42">
        <f t="shared" ca="1" si="167"/>
        <v>13.736515909962204</v>
      </c>
      <c r="AB386" s="42">
        <f t="shared" ca="1" si="168"/>
        <v>1.7861058540680094E-4</v>
      </c>
      <c r="AC386" s="42">
        <f t="shared" ca="1" si="169"/>
        <v>13.229306928459723</v>
      </c>
      <c r="AD386" s="42">
        <f t="shared" ca="1" si="170"/>
        <v>2.0073730630397766E-4</v>
      </c>
      <c r="AE386" s="42">
        <f t="shared" ca="1" si="171"/>
        <v>9.6372197133616293</v>
      </c>
      <c r="AF386" s="42">
        <f t="shared" ca="1" si="172"/>
        <v>4.5902550129177621E-4</v>
      </c>
      <c r="AG386" s="42">
        <f t="shared" ca="1" si="173"/>
        <v>5.3610521261910584</v>
      </c>
      <c r="AH386" s="42">
        <f t="shared" ca="1" si="174"/>
        <v>1.2287218245474326E-3</v>
      </c>
      <c r="AI386" s="42">
        <f t="shared" ca="1" si="175"/>
        <v>2.2584533056097347</v>
      </c>
      <c r="AJ386" s="42">
        <f t="shared" ca="1" si="176"/>
        <v>2.5102296460844981E-3</v>
      </c>
      <c r="AK386" s="42">
        <f t="shared" ca="1" si="177"/>
        <v>0.63527337769382586</v>
      </c>
      <c r="AL386" s="42">
        <f t="shared" ca="1" si="178"/>
        <v>3.6478035960078553E-3</v>
      </c>
      <c r="AM386" s="42">
        <f t="shared" ca="1" si="179"/>
        <v>4.1336720971212812E-2</v>
      </c>
      <c r="AN386" s="42">
        <f t="shared" ca="1" si="180"/>
        <v>4.1823956364898983E-3</v>
      </c>
    </row>
    <row r="387" spans="3:40" x14ac:dyDescent="0.35">
      <c r="C387" s="13">
        <v>342</v>
      </c>
      <c r="D387" s="26">
        <f t="shared" si="153"/>
        <v>3.583753971186145</v>
      </c>
      <c r="E387" s="26">
        <f t="shared" si="153"/>
        <v>3.6837539711861447</v>
      </c>
      <c r="F387" s="31"/>
      <c r="G387" s="31"/>
      <c r="H387" s="13">
        <v>342</v>
      </c>
      <c r="I387" s="26">
        <f t="shared" si="154"/>
        <v>8.7591402502537505</v>
      </c>
      <c r="J387" s="26">
        <f t="shared" si="181"/>
        <v>12.976755272948525</v>
      </c>
      <c r="K387" s="26">
        <f t="shared" si="181"/>
        <v>0.1122494337433597</v>
      </c>
      <c r="L387" s="26">
        <f t="shared" ca="1" si="181"/>
        <v>2.7087855871137889</v>
      </c>
      <c r="M387" s="30"/>
      <c r="N387" s="30"/>
      <c r="O387" s="26">
        <f t="shared" ca="1" si="155"/>
        <v>0.1122494337433597</v>
      </c>
      <c r="P387" s="26">
        <f t="shared" ca="1" si="156"/>
        <v>4.2152167984058865E-3</v>
      </c>
      <c r="Q387" s="42">
        <f t="shared" ca="1" si="157"/>
        <v>0.1122494337433597</v>
      </c>
      <c r="R387" s="42">
        <f t="shared" ca="1" si="158"/>
        <v>4.2152167984058865E-3</v>
      </c>
      <c r="S387" s="42">
        <f t="shared" ca="1" si="159"/>
        <v>0.90278739106866335</v>
      </c>
      <c r="T387" s="42">
        <f t="shared" ca="1" si="160"/>
        <v>3.5137116661309174E-3</v>
      </c>
      <c r="U387" s="42">
        <f t="shared" ca="1" si="161"/>
        <v>2.8407880266410408</v>
      </c>
      <c r="V387" s="42">
        <f t="shared" ca="1" si="162"/>
        <v>2.2488788342489331E-3</v>
      </c>
      <c r="W387" s="42">
        <f t="shared" ca="1" si="163"/>
        <v>6.2954748546898829</v>
      </c>
      <c r="X387" s="42">
        <f t="shared" ca="1" si="164"/>
        <v>1.0150732293290577E-3</v>
      </c>
      <c r="Y387" s="42">
        <f t="shared" ca="1" si="165"/>
        <v>10.633681299723918</v>
      </c>
      <c r="Z387" s="42">
        <f t="shared" ca="1" si="166"/>
        <v>3.7383221992357614E-4</v>
      </c>
      <c r="AA387" s="42">
        <f t="shared" ca="1" si="167"/>
        <v>13.687028728010281</v>
      </c>
      <c r="AB387" s="42">
        <f t="shared" ca="1" si="168"/>
        <v>1.8507254062674822E-4</v>
      </c>
      <c r="AC387" s="42">
        <f t="shared" ca="1" si="169"/>
        <v>13.306192132534974</v>
      </c>
      <c r="AD387" s="42">
        <f t="shared" ca="1" si="170"/>
        <v>2.0203455082831812E-4</v>
      </c>
      <c r="AE387" s="42">
        <f t="shared" ca="1" si="171"/>
        <v>9.7824306639384826</v>
      </c>
      <c r="AF387" s="42">
        <f t="shared" ca="1" si="172"/>
        <v>4.5478045652181244E-4</v>
      </c>
      <c r="AG387" s="42">
        <f t="shared" ca="1" si="173"/>
        <v>5.4904488776902491</v>
      </c>
      <c r="AH387" s="42">
        <f t="shared" ca="1" si="174"/>
        <v>1.2217995811562795E-3</v>
      </c>
      <c r="AI387" s="42">
        <f t="shared" ca="1" si="175"/>
        <v>2.3364194990353178</v>
      </c>
      <c r="AJ387" s="42">
        <f t="shared" ca="1" si="176"/>
        <v>2.5258229778385667E-3</v>
      </c>
      <c r="AK387" s="42">
        <f t="shared" ca="1" si="177"/>
        <v>0.66994841926970905</v>
      </c>
      <c r="AL387" s="42">
        <f t="shared" ca="1" si="178"/>
        <v>3.7072341559320787E-3</v>
      </c>
      <c r="AM387" s="42">
        <f t="shared" ca="1" si="179"/>
        <v>4.9272996962208389E-2</v>
      </c>
      <c r="AN387" s="42">
        <f t="shared" ca="1" si="180"/>
        <v>4.2767863961817093E-3</v>
      </c>
    </row>
    <row r="388" spans="3:40" x14ac:dyDescent="0.35">
      <c r="C388" s="44">
        <v>343</v>
      </c>
      <c r="D388" s="26">
        <f t="shared" si="153"/>
        <v>3.511912197642479</v>
      </c>
      <c r="E388" s="26">
        <f t="shared" si="153"/>
        <v>3.6119121976424777</v>
      </c>
      <c r="F388" s="31"/>
      <c r="G388" s="31"/>
      <c r="H388" s="13">
        <v>343</v>
      </c>
      <c r="I388" s="26">
        <f t="shared" si="154"/>
        <v>8.9275437759706531</v>
      </c>
      <c r="J388" s="26">
        <f t="shared" si="181"/>
        <v>13.284812377248736</v>
      </c>
      <c r="K388" s="26">
        <f t="shared" si="181"/>
        <v>9.988395803411855E-2</v>
      </c>
      <c r="L388" s="26">
        <f t="shared" ca="1" si="181"/>
        <v>2.6912250975094016</v>
      </c>
      <c r="M388" s="30"/>
      <c r="N388" s="30"/>
      <c r="O388" s="26">
        <f t="shared" ca="1" si="155"/>
        <v>9.988395803411855E-2</v>
      </c>
      <c r="P388" s="26">
        <f t="shared" ca="1" si="156"/>
        <v>4.3275866728774226E-3</v>
      </c>
      <c r="Q388" s="42">
        <f t="shared" ca="1" si="157"/>
        <v>9.988395803411855E-2</v>
      </c>
      <c r="R388" s="42">
        <f t="shared" ca="1" si="158"/>
        <v>4.3275866728774226E-3</v>
      </c>
      <c r="S388" s="42">
        <f t="shared" ca="1" si="159"/>
        <v>0.86092649100876828</v>
      </c>
      <c r="T388" s="42">
        <f t="shared" ca="1" si="160"/>
        <v>3.6319638849044321E-3</v>
      </c>
      <c r="U388" s="42">
        <f t="shared" ca="1" si="161"/>
        <v>2.7523231166544382</v>
      </c>
      <c r="V388" s="42">
        <f t="shared" ca="1" si="162"/>
        <v>2.3496428775101001E-3</v>
      </c>
      <c r="W388" s="42">
        <f t="shared" ca="1" si="163"/>
        <v>6.1581200370482616</v>
      </c>
      <c r="X388" s="42">
        <f t="shared" ca="1" si="164"/>
        <v>1.0725614087155782E-3</v>
      </c>
      <c r="Y388" s="42">
        <f t="shared" ca="1" si="165"/>
        <v>10.494711304805938</v>
      </c>
      <c r="Z388" s="42">
        <f t="shared" ca="1" si="166"/>
        <v>3.9515095875400412E-4</v>
      </c>
      <c r="AA388" s="42">
        <f t="shared" ca="1" si="167"/>
        <v>13.633452263779327</v>
      </c>
      <c r="AB388" s="42">
        <f t="shared" ca="1" si="168"/>
        <v>1.9181781697843808E-4</v>
      </c>
      <c r="AC388" s="42">
        <f t="shared" ca="1" si="169"/>
        <v>13.379356290149049</v>
      </c>
      <c r="AD388" s="42">
        <f t="shared" ca="1" si="170"/>
        <v>2.0337545682747363E-4</v>
      </c>
      <c r="AE388" s="42">
        <f t="shared" ca="1" si="171"/>
        <v>9.9268612455460747</v>
      </c>
      <c r="AF388" s="42">
        <f t="shared" ca="1" si="172"/>
        <v>4.503478004387721E-4</v>
      </c>
      <c r="AG388" s="42">
        <f t="shared" ca="1" si="173"/>
        <v>5.6212811164263661</v>
      </c>
      <c r="AH388" s="42">
        <f t="shared" ca="1" si="174"/>
        <v>1.2136852077459556E-3</v>
      </c>
      <c r="AI388" s="42">
        <f t="shared" ca="1" si="175"/>
        <v>2.4161088648635931</v>
      </c>
      <c r="AJ388" s="42">
        <f t="shared" ca="1" si="176"/>
        <v>2.5387695690169579E-3</v>
      </c>
      <c r="AK388" s="42">
        <f t="shared" ca="1" si="177"/>
        <v>0.70576973512148267</v>
      </c>
      <c r="AL388" s="42">
        <f t="shared" ca="1" si="178"/>
        <v>3.7640657151250877E-3</v>
      </c>
      <c r="AM388" s="42">
        <f t="shared" ca="1" si="179"/>
        <v>5.7927899870671665E-2</v>
      </c>
      <c r="AN388" s="42">
        <f t="shared" ca="1" si="180"/>
        <v>4.3695969584697731E-3</v>
      </c>
    </row>
    <row r="389" spans="3:40" x14ac:dyDescent="0.35">
      <c r="C389" s="44">
        <v>344</v>
      </c>
      <c r="D389" s="26">
        <f t="shared" si="153"/>
        <v>3.4407397804241557</v>
      </c>
      <c r="E389" s="26">
        <f t="shared" si="153"/>
        <v>3.540739780424154</v>
      </c>
      <c r="F389" s="31"/>
      <c r="G389" s="31"/>
      <c r="H389" s="13">
        <v>344</v>
      </c>
      <c r="I389" s="26">
        <f t="shared" si="154"/>
        <v>9.0916889308446063</v>
      </c>
      <c r="J389" s="26">
        <f t="shared" si="181"/>
        <v>13.590423781770038</v>
      </c>
      <c r="K389" s="26">
        <f t="shared" si="181"/>
        <v>8.8278082072475866E-2</v>
      </c>
      <c r="L389" s="26">
        <f t="shared" ca="1" si="181"/>
        <v>2.6739887080274967</v>
      </c>
      <c r="M389" s="30"/>
      <c r="N389" s="30"/>
      <c r="O389" s="26">
        <f t="shared" ca="1" si="155"/>
        <v>8.8278082072475866E-2</v>
      </c>
      <c r="P389" s="26">
        <f t="shared" ca="1" si="156"/>
        <v>4.4389876459616428E-3</v>
      </c>
      <c r="Q389" s="42">
        <f ca="1">OFFSET(K389,360-0,0)</f>
        <v>8.8278082072475866E-2</v>
      </c>
      <c r="R389" s="42">
        <f ca="1">J389/100/30*10^(-0.1*Q389)</f>
        <v>4.4389876459616428E-3</v>
      </c>
      <c r="S389" s="42">
        <f ca="1">OFFSET(K389,360-30,0)</f>
        <v>0.82031520712960038</v>
      </c>
      <c r="T389" s="42">
        <f ca="1">J389/100/30*10^(-0.1*S389)</f>
        <v>3.7504227449404307E-3</v>
      </c>
      <c r="U389" s="42">
        <f ca="1">OFFSET(K389,360-60,0)</f>
        <v>2.6656310780953905</v>
      </c>
      <c r="V389" s="42">
        <f ca="1">J389/100/30*10^(-0.1*U389)</f>
        <v>2.4521590563541928E-3</v>
      </c>
      <c r="W389" s="42">
        <f ca="1">OFFSET(K389,360-90,0)</f>
        <v>6.021974338880872</v>
      </c>
      <c r="X389" s="42">
        <f ca="1">J389/100/30*10^(-0.1*W389)</f>
        <v>1.1321769547921461E-3</v>
      </c>
      <c r="Y389" s="42">
        <f ca="1">OFFSET(K389,360-120,0)</f>
        <v>10.354438701561852</v>
      </c>
      <c r="Z389" s="42">
        <f ca="1">J389/100/30*10^(-0.1*Y389)</f>
        <v>4.1751095409098683E-4</v>
      </c>
      <c r="AA389" s="42">
        <f ca="1">OFFSET(K389,360-150,0)</f>
        <v>13.575838874756249</v>
      </c>
      <c r="AB389" s="42">
        <f ca="1">J389/100/30*10^(-0.1*AA389)</f>
        <v>1.9885103559363408E-4</v>
      </c>
      <c r="AC389" s="42">
        <f ca="1">OFFSET(K389,360-180,0)</f>
        <v>13.44872937189597</v>
      </c>
      <c r="AD389" s="42">
        <f ca="1">J389/100/30*10^(-0.1*AC389)</f>
        <v>2.0475702334582925E-4</v>
      </c>
      <c r="AE389" s="42">
        <f ca="1">OFFSET(K389,360-210,0)</f>
        <v>10.070408730304903</v>
      </c>
      <c r="AF389" s="42">
        <f ca="1">J389/100/30*10^(-0.1*AE389)</f>
        <v>4.4572897996205708E-4</v>
      </c>
      <c r="AG389" s="42">
        <f ca="1">OFFSET(K389,360-240,0)</f>
        <v>5.753508402851895</v>
      </c>
      <c r="AH389" s="42">
        <f ca="1">J389/100/30*10^(-0.1*AG389)</f>
        <v>1.2043727045756686E-3</v>
      </c>
      <c r="AI389" s="42">
        <f ca="1">OFFSET(K389,360-270,0)</f>
        <v>2.4975334044897823</v>
      </c>
      <c r="AJ389" s="42">
        <f ca="1">J389/100/30*10^(-0.1*AI389)</f>
        <v>2.5489329069326473E-3</v>
      </c>
      <c r="AK389" s="42">
        <f ca="1">OFFSET(K389,360-300,0)</f>
        <v>0.74275760678632008</v>
      </c>
      <c r="AL389" s="42">
        <f ca="1">J389/100/30*10^(-0.1*AK389)</f>
        <v>3.8180005259256739E-3</v>
      </c>
      <c r="AM389" s="42">
        <f ca="1">OFFSET(K389,360-330,0)</f>
        <v>6.7308524482782725E-2</v>
      </c>
      <c r="AN389" s="42">
        <f ca="1">J389/100/30*10^(-0.1*AM389)</f>
        <v>4.4604727664098688E-3</v>
      </c>
    </row>
    <row r="390" spans="3:40" x14ac:dyDescent="0.35">
      <c r="C390" s="13">
        <v>345</v>
      </c>
      <c r="D390" s="26">
        <f t="shared" si="153"/>
        <v>3.3703208181625426</v>
      </c>
      <c r="E390" s="26">
        <f t="shared" si="153"/>
        <v>3.4703208181625413</v>
      </c>
      <c r="F390" s="31"/>
      <c r="G390" s="31"/>
      <c r="H390" s="13">
        <v>345</v>
      </c>
      <c r="I390" s="26">
        <f t="shared" si="154"/>
        <v>9.2507929295264422</v>
      </c>
      <c r="J390" s="26">
        <f t="shared" si="181"/>
        <v>13.892645636081593</v>
      </c>
      <c r="K390" s="26">
        <f t="shared" si="181"/>
        <v>7.7422519097720466E-2</v>
      </c>
      <c r="L390" s="26">
        <f t="shared" ca="1" si="181"/>
        <v>2.6570799536797902</v>
      </c>
      <c r="M390" s="30"/>
      <c r="N390" s="30"/>
      <c r="O390" s="26">
        <f t="shared" ca="1" si="155"/>
        <v>7.7422519097720466E-2</v>
      </c>
      <c r="P390" s="26">
        <f t="shared" ca="1" si="156"/>
        <v>4.5490577640220345E-3</v>
      </c>
      <c r="Q390" s="42">
        <f t="shared" ref="Q390:Q404" ca="1" si="182">OFFSET(K390,360-0,0)</f>
        <v>7.7422519097720466E-2</v>
      </c>
      <c r="R390" s="42">
        <f t="shared" ref="R390:R404" ca="1" si="183">J390/100/30*10^(-0.1*Q390)</f>
        <v>4.5490577640220345E-3</v>
      </c>
      <c r="S390" s="42">
        <f t="shared" ref="S390:S404" ca="1" si="184">OFFSET(K390,360-30,0)</f>
        <v>0.78093253316898281</v>
      </c>
      <c r="T390" s="42">
        <f t="shared" ref="T390:T404" ca="1" si="185">J390/100/30*10^(-0.1*S390)</f>
        <v>3.8687480738252627E-3</v>
      </c>
      <c r="U390" s="42">
        <f t="shared" ref="U390:U404" ca="1" si="186">OFFSET(K390,360-60,0)</f>
        <v>2.5807041437893496</v>
      </c>
      <c r="V390" s="42">
        <f t="shared" ref="V390:V404" ca="1" si="187">J390/100/30*10^(-0.1*U390)</f>
        <v>2.5561909273310989E-3</v>
      </c>
      <c r="W390" s="42">
        <f t="shared" ref="W390:W404" ca="1" si="188">OFFSET(K390,360-90,0)</f>
        <v>5.8870878966915283</v>
      </c>
      <c r="X390" s="42">
        <f t="shared" ref="X390:X404" ca="1" si="189">J390/100/30*10^(-0.1*W390)</f>
        <v>1.1938641572068075E-3</v>
      </c>
      <c r="Y390" s="42">
        <f t="shared" ref="Y390:Y404" ca="1" si="190">OFFSET(K390,360-120,0)</f>
        <v>10.212969406785287</v>
      </c>
      <c r="Z390" s="42">
        <f t="shared" ref="Z390:Z404" ca="1" si="191">J390/100/30*10^(-0.1*Y390)</f>
        <v>4.4092707033295168E-4</v>
      </c>
      <c r="AA390" s="42">
        <f t="shared" ref="AA390:AA404" ca="1" si="192">OFFSET(K390,360-150,0)</f>
        <v>13.514244662121184</v>
      </c>
      <c r="AB390" s="42">
        <f t="shared" ref="AB390:AB404" ca="1" si="193">J390/100/30*10^(-0.1*AA390)</f>
        <v>2.0617653530360916E-4</v>
      </c>
      <c r="AC390" s="42">
        <f t="shared" ref="AC390:AC404" ca="1" si="194">OFFSET(K390,360-180,0)</f>
        <v>13.514244662121188</v>
      </c>
      <c r="AD390" s="42">
        <f t="shared" ref="AD390:AD404" ca="1" si="195">J390/100/30*10^(-0.1*AC390)</f>
        <v>2.0617653530360892E-4</v>
      </c>
      <c r="AE390" s="42">
        <f t="shared" ref="AE390:AE404" ca="1" si="196">OFFSET(K390,360-210,0)</f>
        <v>10.212969406785279</v>
      </c>
      <c r="AF390" s="42">
        <f t="shared" ref="AF390:AF404" ca="1" si="197">J390/100/30*10^(-0.1*AE390)</f>
        <v>4.4092707033295238E-4</v>
      </c>
      <c r="AG390" s="42">
        <f t="shared" ref="AG390:AG404" ca="1" si="198">OFFSET(K390,360-240,0)</f>
        <v>5.8870878966915239</v>
      </c>
      <c r="AH390" s="42">
        <f t="shared" ref="AH390:AH404" ca="1" si="199">J390/100/30*10^(-0.1*AG390)</f>
        <v>1.1938641572068088E-3</v>
      </c>
      <c r="AI390" s="42">
        <f t="shared" ref="AI390:AI404" ca="1" si="200">OFFSET(K390,360-270,0)</f>
        <v>2.5807041437893505</v>
      </c>
      <c r="AJ390" s="42">
        <f t="shared" ref="AJ390:AJ404" ca="1" si="201">J390/100/30*10^(-0.1*AI390)</f>
        <v>2.5561909273310985E-3</v>
      </c>
      <c r="AK390" s="42">
        <f t="shared" ref="AK390:AK404" ca="1" si="202">OFFSET(K390,360-300,0)</f>
        <v>0.78093253316898037</v>
      </c>
      <c r="AL390" s="42">
        <f t="shared" ref="AL390:AL404" ca="1" si="203">J390/100/30*10^(-0.1*AK390)</f>
        <v>3.8687480738252645E-3</v>
      </c>
      <c r="AM390" s="42">
        <f t="shared" ref="AM390:AM404" ca="1" si="204">OFFSET(K390,360-330,0)</f>
        <v>7.7422519097719536E-2</v>
      </c>
      <c r="AN390" s="42">
        <f t="shared" ref="AN390:AN404" ca="1" si="205">J390/100/30*10^(-0.1*AM390)</f>
        <v>4.5490577640220362E-3</v>
      </c>
    </row>
    <row r="391" spans="3:40" x14ac:dyDescent="0.35">
      <c r="C391" s="44">
        <v>346</v>
      </c>
      <c r="D391" s="26">
        <f t="shared" si="153"/>
        <v>3.300758101110171</v>
      </c>
      <c r="E391" s="26">
        <f t="shared" si="153"/>
        <v>3.4007581011101689</v>
      </c>
      <c r="F391" s="31"/>
      <c r="G391" s="31"/>
      <c r="H391" s="13">
        <v>346</v>
      </c>
      <c r="I391" s="26">
        <f t="shared" si="154"/>
        <v>9.4040944352872984</v>
      </c>
      <c r="J391" s="26">
        <f t="shared" si="181"/>
        <v>14.190526009755724</v>
      </c>
      <c r="K391" s="26">
        <f t="shared" si="181"/>
        <v>6.7308524482783336E-2</v>
      </c>
      <c r="L391" s="26">
        <f t="shared" ca="1" si="181"/>
        <v>2.6405022364533188</v>
      </c>
      <c r="M391" s="30"/>
      <c r="N391" s="30"/>
      <c r="O391" s="26">
        <f t="shared" ca="1" si="155"/>
        <v>6.7308524482783336E-2</v>
      </c>
      <c r="P391" s="26">
        <f t="shared" ca="1" si="156"/>
        <v>4.6574305425597607E-3</v>
      </c>
      <c r="Q391" s="42">
        <f t="shared" ca="1" si="182"/>
        <v>6.7308524482783336E-2</v>
      </c>
      <c r="R391" s="42">
        <f t="shared" ca="1" si="183"/>
        <v>4.6574305425597607E-3</v>
      </c>
      <c r="S391" s="42">
        <f t="shared" ca="1" si="184"/>
        <v>0.74275760678632297</v>
      </c>
      <c r="T391" s="42">
        <f t="shared" ca="1" si="185"/>
        <v>3.9865891335253761E-3</v>
      </c>
      <c r="U391" s="42">
        <f t="shared" ca="1" si="186"/>
        <v>2.4975334044897832</v>
      </c>
      <c r="V391" s="42">
        <f t="shared" ca="1" si="187"/>
        <v>2.6614842402095476E-3</v>
      </c>
      <c r="W391" s="42">
        <f t="shared" ca="1" si="188"/>
        <v>5.753508402851903</v>
      </c>
      <c r="X391" s="42">
        <f t="shared" ca="1" si="189"/>
        <v>1.2575532937130326E-3</v>
      </c>
      <c r="Y391" s="42">
        <f t="shared" ca="1" si="190"/>
        <v>10.070408730304909</v>
      </c>
      <c r="Z391" s="42">
        <f t="shared" ca="1" si="191"/>
        <v>4.6541070278749268E-4</v>
      </c>
      <c r="AA391" s="42">
        <f t="shared" ca="1" si="192"/>
        <v>13.448729371895967</v>
      </c>
      <c r="AB391" s="42">
        <f t="shared" ca="1" si="193"/>
        <v>2.1379832683118298E-4</v>
      </c>
      <c r="AC391" s="42">
        <f t="shared" ca="1" si="194"/>
        <v>13.575838874756256</v>
      </c>
      <c r="AD391" s="42">
        <f t="shared" ca="1" si="195"/>
        <v>2.0763155277346367E-4</v>
      </c>
      <c r="AE391" s="42">
        <f t="shared" ca="1" si="196"/>
        <v>10.354438701561845</v>
      </c>
      <c r="AF391" s="42">
        <f t="shared" ca="1" si="197"/>
        <v>4.3594667454986767E-4</v>
      </c>
      <c r="AG391" s="42">
        <f t="shared" ca="1" si="198"/>
        <v>6.0219743388808666</v>
      </c>
      <c r="AH391" s="42">
        <f t="shared" ca="1" si="199"/>
        <v>1.1821696499394602E-3</v>
      </c>
      <c r="AI391" s="42">
        <f t="shared" ca="1" si="200"/>
        <v>2.6656310780953927</v>
      </c>
      <c r="AJ391" s="42">
        <f t="shared" ca="1" si="201"/>
        <v>2.5604372187369817E-3</v>
      </c>
      <c r="AK391" s="42">
        <f t="shared" ca="1" si="202"/>
        <v>0.82031520712959805</v>
      </c>
      <c r="AL391" s="42">
        <f t="shared" ca="1" si="203"/>
        <v>3.9160273707612922E-3</v>
      </c>
      <c r="AM391" s="42">
        <f t="shared" ca="1" si="204"/>
        <v>8.8278082072474465E-2</v>
      </c>
      <c r="AN391" s="42">
        <f t="shared" ca="1" si="205"/>
        <v>4.6349967196386366E-3</v>
      </c>
    </row>
    <row r="392" spans="3:40" x14ac:dyDescent="0.35">
      <c r="C392" s="44">
        <v>347</v>
      </c>
      <c r="D392" s="26">
        <f t="shared" si="153"/>
        <v>3.232171024130305</v>
      </c>
      <c r="E392" s="26">
        <f t="shared" si="153"/>
        <v>3.3321710241303029</v>
      </c>
      <c r="F392" s="31"/>
      <c r="G392" s="31"/>
      <c r="H392" s="13">
        <v>347</v>
      </c>
      <c r="I392" s="26">
        <f t="shared" si="154"/>
        <v>9.5508580177502402</v>
      </c>
      <c r="J392" s="26">
        <f t="shared" si="181"/>
        <v>14.483110401391764</v>
      </c>
      <c r="K392" s="26">
        <f t="shared" si="181"/>
        <v>5.7927899870672817E-2</v>
      </c>
      <c r="L392" s="26">
        <f t="shared" ca="1" si="181"/>
        <v>2.6242588300818346</v>
      </c>
      <c r="M392" s="30"/>
      <c r="N392" s="30"/>
      <c r="O392" s="26">
        <f t="shared" ca="1" si="155"/>
        <v>5.7927899870672817E-2</v>
      </c>
      <c r="P392" s="26">
        <f t="shared" ca="1" si="156"/>
        <v>4.7637372182601856E-3</v>
      </c>
      <c r="Q392" s="42">
        <f t="shared" ca="1" si="182"/>
        <v>5.7927899870672817E-2</v>
      </c>
      <c r="R392" s="42">
        <f t="shared" ca="1" si="183"/>
        <v>4.7637372182601856E-3</v>
      </c>
      <c r="S392" s="42">
        <f t="shared" ca="1" si="184"/>
        <v>0.70576973512148589</v>
      </c>
      <c r="T392" s="42">
        <f t="shared" ca="1" si="185"/>
        <v>4.1035866945032685E-3</v>
      </c>
      <c r="U392" s="42">
        <f t="shared" ca="1" si="186"/>
        <v>2.4161088648635909</v>
      </c>
      <c r="V392" s="42">
        <f t="shared" ca="1" si="187"/>
        <v>2.7677681029757437E-3</v>
      </c>
      <c r="W392" s="42">
        <f t="shared" ca="1" si="188"/>
        <v>5.6212811164263723</v>
      </c>
      <c r="X392" s="42">
        <f t="shared" ca="1" si="189"/>
        <v>1.3231603395787749E-3</v>
      </c>
      <c r="Y392" s="42">
        <f t="shared" ca="1" si="190"/>
        <v>9.9268612455460872</v>
      </c>
      <c r="Z392" s="42">
        <f t="shared" ca="1" si="191"/>
        <v>4.9096944146150218E-4</v>
      </c>
      <c r="AA392" s="42">
        <f t="shared" ca="1" si="192"/>
        <v>13.379356290149044</v>
      </c>
      <c r="AB392" s="42">
        <f t="shared" ca="1" si="193"/>
        <v>2.2172004470384532E-4</v>
      </c>
      <c r="AC392" s="42">
        <f t="shared" ca="1" si="194"/>
        <v>13.633452263779333</v>
      </c>
      <c r="AD392" s="42">
        <f t="shared" ca="1" si="195"/>
        <v>2.0911989882600203E-4</v>
      </c>
      <c r="AE392" s="42">
        <f t="shared" ca="1" si="196"/>
        <v>10.49471130480593</v>
      </c>
      <c r="AF392" s="42">
        <f t="shared" ca="1" si="197"/>
        <v>4.3079381163494323E-4</v>
      </c>
      <c r="AG392" s="42">
        <f t="shared" ca="1" si="198"/>
        <v>6.1581200370482509</v>
      </c>
      <c r="AH392" s="42">
        <f t="shared" ca="1" si="199"/>
        <v>1.1693070894477399E-3</v>
      </c>
      <c r="AI392" s="42">
        <f t="shared" ca="1" si="200"/>
        <v>2.7523231166544404</v>
      </c>
      <c r="AJ392" s="42">
        <f t="shared" ca="1" si="201"/>
        <v>2.5615820707488358E-3</v>
      </c>
      <c r="AK392" s="42">
        <f t="shared" ca="1" si="202"/>
        <v>0.86092649100876717</v>
      </c>
      <c r="AL392" s="42">
        <f t="shared" ca="1" si="203"/>
        <v>3.959569200166037E-3</v>
      </c>
      <c r="AM392" s="42">
        <f t="shared" ca="1" si="204"/>
        <v>9.9883958034117107E-2</v>
      </c>
      <c r="AN392" s="42">
        <f t="shared" ca="1" si="205"/>
        <v>4.7179375797745142E-3</v>
      </c>
    </row>
    <row r="393" spans="3:40" x14ac:dyDescent="0.35">
      <c r="C393" s="13">
        <v>348</v>
      </c>
      <c r="D393" s="26">
        <f t="shared" si="153"/>
        <v>3.1646933997731814</v>
      </c>
      <c r="E393" s="26">
        <f t="shared" si="153"/>
        <v>3.2646933997731784</v>
      </c>
      <c r="F393" s="31"/>
      <c r="G393" s="31"/>
      <c r="H393" s="13">
        <v>348</v>
      </c>
      <c r="I393" s="26">
        <f t="shared" si="154"/>
        <v>9.6903784502286499</v>
      </c>
      <c r="J393" s="26">
        <f t="shared" si="181"/>
        <v>14.769447326126157</v>
      </c>
      <c r="K393" s="26">
        <f t="shared" si="181"/>
        <v>4.9272996962209263E-2</v>
      </c>
      <c r="L393" s="26">
        <f t="shared" ca="1" si="181"/>
        <v>2.6083528844614898</v>
      </c>
      <c r="M393" s="30"/>
      <c r="N393" s="30"/>
      <c r="O393" s="26">
        <f t="shared" ca="1" si="155"/>
        <v>4.9272996962209263E-2</v>
      </c>
      <c r="P393" s="26">
        <f t="shared" ca="1" si="156"/>
        <v>4.8676090497887913E-3</v>
      </c>
      <c r="Q393" s="42">
        <f t="shared" ca="1" si="182"/>
        <v>4.9272996962209263E-2</v>
      </c>
      <c r="R393" s="42">
        <f t="shared" ca="1" si="183"/>
        <v>4.8676090497887913E-3</v>
      </c>
      <c r="S393" s="42">
        <f t="shared" ca="1" si="184"/>
        <v>0.66994841926971238</v>
      </c>
      <c r="T393" s="42">
        <f t="shared" ca="1" si="185"/>
        <v>4.2193752166841646E-3</v>
      </c>
      <c r="U393" s="42">
        <f t="shared" ca="1" si="186"/>
        <v>2.3364194990353164</v>
      </c>
      <c r="V393" s="42">
        <f t="shared" ca="1" si="187"/>
        <v>2.8747563348190922E-3</v>
      </c>
      <c r="W393" s="42">
        <f t="shared" ca="1" si="188"/>
        <v>5.4904488776902554</v>
      </c>
      <c r="X393" s="42">
        <f t="shared" ca="1" si="189"/>
        <v>1.3905867975015347E-3</v>
      </c>
      <c r="Y393" s="42">
        <f t="shared" ca="1" si="190"/>
        <v>9.7824306639384968</v>
      </c>
      <c r="Z393" s="42">
        <f t="shared" ca="1" si="191"/>
        <v>5.1760674038081904E-4</v>
      </c>
      <c r="AA393" s="42">
        <f t="shared" ca="1" si="192"/>
        <v>13.306192132534967</v>
      </c>
      <c r="AB393" s="42">
        <f t="shared" ca="1" si="193"/>
        <v>2.2994489714518656E-4</v>
      </c>
      <c r="AC393" s="42">
        <f t="shared" ca="1" si="194"/>
        <v>13.687028728010288</v>
      </c>
      <c r="AD393" s="42">
        <f t="shared" ca="1" si="195"/>
        <v>2.1063964626020267E-4</v>
      </c>
      <c r="AE393" s="42">
        <f t="shared" ca="1" si="196"/>
        <v>10.633681299723914</v>
      </c>
      <c r="AF393" s="42">
        <f t="shared" ca="1" si="197"/>
        <v>4.2547579613216733E-4</v>
      </c>
      <c r="AG393" s="42">
        <f t="shared" ca="1" si="198"/>
        <v>6.295474854689874</v>
      </c>
      <c r="AH393" s="42">
        <f t="shared" ca="1" si="199"/>
        <v>1.1553019439296162E-3</v>
      </c>
      <c r="AI393" s="42">
        <f t="shared" ca="1" si="200"/>
        <v>2.8407880266410452</v>
      </c>
      <c r="AJ393" s="42">
        <f t="shared" ca="1" si="201"/>
        <v>2.5595533541824035E-3</v>
      </c>
      <c r="AK393" s="42">
        <f t="shared" ca="1" si="202"/>
        <v>0.9027873910686619</v>
      </c>
      <c r="AL393" s="42">
        <f t="shared" ca="1" si="203"/>
        <v>3.9991182911723417E-3</v>
      </c>
      <c r="AM393" s="42">
        <f t="shared" ca="1" si="204"/>
        <v>0.1122494337433593</v>
      </c>
      <c r="AN393" s="42">
        <f t="shared" ca="1" si="205"/>
        <v>4.7975338335953877E-3</v>
      </c>
    </row>
    <row r="394" spans="3:40" x14ac:dyDescent="0.35">
      <c r="C394" s="44">
        <v>349</v>
      </c>
      <c r="D394" s="26">
        <f t="shared" si="153"/>
        <v>3.0984712000652022</v>
      </c>
      <c r="E394" s="26">
        <f t="shared" si="153"/>
        <v>3.1984712000652014</v>
      </c>
      <c r="F394" s="31"/>
      <c r="G394" s="31"/>
      <c r="H394" s="13">
        <v>349</v>
      </c>
      <c r="I394" s="26">
        <f t="shared" si="154"/>
        <v>9.821984813849685</v>
      </c>
      <c r="J394" s="26">
        <f t="shared" si="181"/>
        <v>15.048593939400723</v>
      </c>
      <c r="K394" s="26">
        <f t="shared" si="181"/>
        <v>4.1336720971213665E-2</v>
      </c>
      <c r="L394" s="26">
        <f t="shared" ca="1" si="181"/>
        <v>2.5927874297079101</v>
      </c>
      <c r="M394" s="30"/>
      <c r="N394" s="30"/>
      <c r="O394" s="26">
        <f t="shared" ca="1" si="155"/>
        <v>4.1336720971213665E-2</v>
      </c>
      <c r="P394" s="26">
        <f t="shared" ca="1" si="156"/>
        <v>4.9686796481565945E-3</v>
      </c>
      <c r="Q394" s="42">
        <f t="shared" ca="1" si="182"/>
        <v>4.1336720971213665E-2</v>
      </c>
      <c r="R394" s="42">
        <f t="shared" ca="1" si="183"/>
        <v>4.9686796481565945E-3</v>
      </c>
      <c r="S394" s="42">
        <f t="shared" ca="1" si="184"/>
        <v>0.63527337769382763</v>
      </c>
      <c r="T394" s="42">
        <f t="shared" ca="1" si="185"/>
        <v>4.3335851180181482E-3</v>
      </c>
      <c r="U394" s="42">
        <f t="shared" ca="1" si="186"/>
        <v>2.2584533056097333</v>
      </c>
      <c r="V394" s="42">
        <f t="shared" ca="1" si="187"/>
        <v>2.982148997546064E-3</v>
      </c>
      <c r="W394" s="42">
        <f t="shared" ca="1" si="188"/>
        <v>5.3610521261910575</v>
      </c>
      <c r="X394" s="42">
        <f t="shared" ca="1" si="189"/>
        <v>1.4597196567463979E-3</v>
      </c>
      <c r="Y394" s="42">
        <f t="shared" ca="1" si="190"/>
        <v>9.6372197133616435</v>
      </c>
      <c r="Z394" s="42">
        <f t="shared" ca="1" si="191"/>
        <v>5.4532159663581061E-4</v>
      </c>
      <c r="AA394" s="42">
        <f t="shared" ca="1" si="192"/>
        <v>13.229306928459716</v>
      </c>
      <c r="AB394" s="42">
        <f t="shared" ca="1" si="193"/>
        <v>2.3847561425236803E-4</v>
      </c>
      <c r="AC394" s="42">
        <f t="shared" ca="1" si="194"/>
        <v>13.736515909962211</v>
      </c>
      <c r="AD394" s="42">
        <f t="shared" ca="1" si="195"/>
        <v>2.1218910351602011E-4</v>
      </c>
      <c r="AE394" s="42">
        <f t="shared" ca="1" si="196"/>
        <v>10.771242295634694</v>
      </c>
      <c r="AF394" s="42">
        <f t="shared" ca="1" si="197"/>
        <v>4.200011111610466E-4</v>
      </c>
      <c r="AG394" s="42">
        <f t="shared" ca="1" si="198"/>
        <v>6.4339862041849774</v>
      </c>
      <c r="AH394" s="42">
        <f t="shared" ca="1" si="199"/>
        <v>1.140186904154119E-3</v>
      </c>
      <c r="AI394" s="42">
        <f t="shared" ca="1" si="200"/>
        <v>2.9310323768164293</v>
      </c>
      <c r="AJ394" s="42">
        <f t="shared" ca="1" si="201"/>
        <v>2.5542972232200341E-3</v>
      </c>
      <c r="AK394" s="42">
        <f t="shared" ca="1" si="202"/>
        <v>0.94591903083033579</v>
      </c>
      <c r="AL394" s="42">
        <f t="shared" ca="1" si="203"/>
        <v>4.0344353998833255E-3</v>
      </c>
      <c r="AM394" s="42">
        <f t="shared" ca="1" si="204"/>
        <v>0.12538433359225035</v>
      </c>
      <c r="AN394" s="42">
        <f t="shared" ca="1" si="205"/>
        <v>4.8734468677906154E-3</v>
      </c>
    </row>
    <row r="395" spans="3:40" x14ac:dyDescent="0.35">
      <c r="C395" s="44">
        <v>350</v>
      </c>
      <c r="D395" s="26">
        <f t="shared" si="153"/>
        <v>3.033660255779945</v>
      </c>
      <c r="E395" s="26">
        <f t="shared" si="153"/>
        <v>3.1336602557799429</v>
      </c>
      <c r="F395" s="31"/>
      <c r="G395" s="31"/>
      <c r="H395" s="13">
        <v>350</v>
      </c>
      <c r="I395" s="26">
        <f t="shared" si="154"/>
        <v>9.9450443770567443</v>
      </c>
      <c r="J395" s="26">
        <f t="shared" si="181"/>
        <v>15.319621654376521</v>
      </c>
      <c r="K395" s="26">
        <f t="shared" si="181"/>
        <v>3.4112533762228586E-2</v>
      </c>
      <c r="L395" s="26">
        <f t="shared" ca="1" si="181"/>
        <v>2.5775653798544753</v>
      </c>
      <c r="M395" s="30"/>
      <c r="N395" s="30"/>
      <c r="O395" s="26">
        <f t="shared" ca="1" si="155"/>
        <v>3.4112533762228586E-2</v>
      </c>
      <c r="P395" s="26">
        <f t="shared" ca="1" si="156"/>
        <v>5.0665873171736701E-3</v>
      </c>
      <c r="Q395" s="42">
        <f t="shared" ca="1" si="182"/>
        <v>3.4112533762228586E-2</v>
      </c>
      <c r="R395" s="42">
        <f t="shared" ca="1" si="183"/>
        <v>5.0665873171736701E-3</v>
      </c>
      <c r="S395" s="42">
        <f t="shared" ca="1" si="184"/>
        <v>0.60172456859620849</v>
      </c>
      <c r="T395" s="42">
        <f t="shared" ca="1" si="185"/>
        <v>4.4458451104339219E-3</v>
      </c>
      <c r="U395" s="42">
        <f t="shared" ca="1" si="186"/>
        <v>2.1821973620974879</v>
      </c>
      <c r="V395" s="42">
        <f t="shared" ca="1" si="187"/>
        <v>3.0896340935041818E-3</v>
      </c>
      <c r="W395" s="42">
        <f t="shared" ca="1" si="188"/>
        <v>5.2331289221990289</v>
      </c>
      <c r="X395" s="42">
        <f t="shared" ca="1" si="189"/>
        <v>1.5304314889295796E-3</v>
      </c>
      <c r="Y395" s="42">
        <f t="shared" ca="1" si="190"/>
        <v>9.4913300208053304</v>
      </c>
      <c r="Z395" s="42">
        <f t="shared" ca="1" si="191"/>
        <v>5.7410824361796785E-4</v>
      </c>
      <c r="AA395" s="42">
        <f t="shared" ca="1" si="192"/>
        <v>13.148773900175755</v>
      </c>
      <c r="AB395" s="42">
        <f t="shared" ca="1" si="193"/>
        <v>2.4731439482090405E-4</v>
      </c>
      <c r="AC395" s="42">
        <f t="shared" ca="1" si="194"/>
        <v>13.781865288485866</v>
      </c>
      <c r="AD395" s="42">
        <f t="shared" ca="1" si="195"/>
        <v>2.1376680004713022E-4</v>
      </c>
      <c r="AE395" s="42">
        <f t="shared" ca="1" si="196"/>
        <v>10.907287564464955</v>
      </c>
      <c r="AF395" s="42">
        <f t="shared" ca="1" si="197"/>
        <v>4.143792772415305E-4</v>
      </c>
      <c r="AG395" s="42">
        <f t="shared" ca="1" si="198"/>
        <v>6.5735990437929903</v>
      </c>
      <c r="AH395" s="42">
        <f t="shared" ca="1" si="199"/>
        <v>1.1240014737027605E-3</v>
      </c>
      <c r="AI395" s="42">
        <f t="shared" ca="1" si="200"/>
        <v>3.0230614809215623</v>
      </c>
      <c r="AJ395" s="42">
        <f t="shared" ca="1" si="201"/>
        <v>2.545778632116484E-3</v>
      </c>
      <c r="AK395" s="42">
        <f t="shared" ca="1" si="202"/>
        <v>0.99034262328878342</v>
      </c>
      <c r="AL395" s="42">
        <f t="shared" ca="1" si="203"/>
        <v>4.0652992763810531E-3</v>
      </c>
      <c r="AM395" s="42">
        <f t="shared" ca="1" si="204"/>
        <v>0.13929901471788861</v>
      </c>
      <c r="AN395" s="42">
        <f t="shared" ca="1" si="205"/>
        <v>4.9453482915789082E-3</v>
      </c>
    </row>
    <row r="396" spans="3:40" x14ac:dyDescent="0.35">
      <c r="C396" s="13">
        <v>351</v>
      </c>
      <c r="D396" s="26">
        <f t="shared" si="153"/>
        <v>2.9704239417796363</v>
      </c>
      <c r="E396" s="26">
        <f t="shared" si="153"/>
        <v>3.0704239417796342</v>
      </c>
      <c r="F396" s="31"/>
      <c r="G396" s="31"/>
      <c r="H396" s="13">
        <v>351</v>
      </c>
      <c r="I396" s="26">
        <f t="shared" si="154"/>
        <v>10.058966220790202</v>
      </c>
      <c r="J396" s="26">
        <f t="shared" si="181"/>
        <v>15.581621710369928</v>
      </c>
      <c r="K396" s="26">
        <f t="shared" si="181"/>
        <v>2.759445668486827E-2</v>
      </c>
      <c r="L396" s="26">
        <f t="shared" ca="1" si="181"/>
        <v>2.5626895361943531</v>
      </c>
      <c r="M396" s="30"/>
      <c r="N396" s="30"/>
      <c r="O396" s="26">
        <f t="shared" ca="1" si="155"/>
        <v>2.759445668486827E-2</v>
      </c>
      <c r="P396" s="26">
        <f t="shared" ca="1" si="156"/>
        <v>5.1609773843952871E-3</v>
      </c>
      <c r="Q396" s="42">
        <f t="shared" ca="1" si="182"/>
        <v>2.759445668486827E-2</v>
      </c>
      <c r="R396" s="42">
        <f t="shared" ca="1" si="183"/>
        <v>5.1609773843952871E-3</v>
      </c>
      <c r="S396" s="42">
        <f t="shared" ca="1" si="184"/>
        <v>0.56928221127403156</v>
      </c>
      <c r="T396" s="42">
        <f t="shared" ca="1" si="185"/>
        <v>4.5557845822628484E-3</v>
      </c>
      <c r="U396" s="42">
        <f t="shared" ca="1" si="186"/>
        <v>2.1076378786732519</v>
      </c>
      <c r="V396" s="42">
        <f t="shared" ca="1" si="187"/>
        <v>3.1968894158740688E-3</v>
      </c>
      <c r="W396" s="42">
        <f t="shared" ca="1" si="188"/>
        <v>5.1067149713905371</v>
      </c>
      <c r="X396" s="42">
        <f t="shared" ca="1" si="189"/>
        <v>1.6025806863938612E-3</v>
      </c>
      <c r="Y396" s="42">
        <f t="shared" ca="1" si="190"/>
        <v>9.3448619994067155</v>
      </c>
      <c r="Z396" s="42">
        <f t="shared" ca="1" si="191"/>
        <v>6.0395586313705758E-4</v>
      </c>
      <c r="AA396" s="42">
        <f t="shared" ca="1" si="192"/>
        <v>13.064669337121662</v>
      </c>
      <c r="AB396" s="42">
        <f t="shared" ca="1" si="193"/>
        <v>2.5646285223425403E-4</v>
      </c>
      <c r="AC396" s="42">
        <f t="shared" ca="1" si="194"/>
        <v>13.823032264958705</v>
      </c>
      <c r="AD396" s="42">
        <f t="shared" ca="1" si="195"/>
        <v>2.1537147141220811E-4</v>
      </c>
      <c r="AE396" s="42">
        <f t="shared" ca="1" si="196"/>
        <v>11.04171018042676</v>
      </c>
      <c r="AF396" s="42">
        <f t="shared" ca="1" si="197"/>
        <v>4.0862071897063525E-4</v>
      </c>
      <c r="AG396" s="42">
        <f t="shared" ca="1" si="198"/>
        <v>6.7142558787696469</v>
      </c>
      <c r="AH396" s="42">
        <f t="shared" ca="1" si="199"/>
        <v>1.106791496452158E-3</v>
      </c>
      <c r="AI396" s="42">
        <f t="shared" ca="1" si="200"/>
        <v>3.116879340899839</v>
      </c>
      <c r="AJ396" s="42">
        <f t="shared" ca="1" si="201"/>
        <v>2.5339816615023193E-3</v>
      </c>
      <c r="AK396" s="42">
        <f t="shared" ca="1" si="202"/>
        <v>1.0360794419890373</v>
      </c>
      <c r="AL396" s="42">
        <f t="shared" ca="1" si="203"/>
        <v>4.0915084971739069E-3</v>
      </c>
      <c r="AM396" s="42">
        <f t="shared" ca="1" si="204"/>
        <v>0.15400436171302953</v>
      </c>
      <c r="AN396" s="42">
        <f t="shared" ca="1" si="205"/>
        <v>5.0129222116931469E-3</v>
      </c>
    </row>
    <row r="397" spans="3:40" x14ac:dyDescent="0.35">
      <c r="C397" s="44">
        <v>352</v>
      </c>
      <c r="D397" s="26">
        <f t="shared" si="153"/>
        <v>2.9089308765185811</v>
      </c>
      <c r="E397" s="26">
        <f t="shared" si="153"/>
        <v>3.0089308765185789</v>
      </c>
      <c r="F397" s="31"/>
      <c r="G397" s="31"/>
      <c r="H397" s="13">
        <v>352</v>
      </c>
      <c r="I397" s="26">
        <f t="shared" si="154"/>
        <v>10.163204581625058</v>
      </c>
      <c r="J397" s="26">
        <f t="shared" si="181"/>
        <v>15.833710650049005</v>
      </c>
      <c r="K397" s="26">
        <f t="shared" si="181"/>
        <v>2.1777073117766849E-2</v>
      </c>
      <c r="L397" s="26">
        <f t="shared" ca="1" si="181"/>
        <v>2.5481625902712643</v>
      </c>
      <c r="M397" s="30"/>
      <c r="N397" s="30"/>
      <c r="O397" s="26">
        <f t="shared" ca="1" si="155"/>
        <v>2.1777073117766849E-2</v>
      </c>
      <c r="P397" s="26">
        <f t="shared" ca="1" si="156"/>
        <v>5.2515045030379339E-3</v>
      </c>
      <c r="Q397" s="42">
        <f t="shared" ca="1" si="182"/>
        <v>2.1777073117766849E-2</v>
      </c>
      <c r="R397" s="42">
        <f t="shared" ca="1" si="183"/>
        <v>5.2515045030379339E-3</v>
      </c>
      <c r="S397" s="42">
        <f t="shared" ca="1" si="184"/>
        <v>0.53792680648236268</v>
      </c>
      <c r="T397" s="42">
        <f t="shared" ca="1" si="185"/>
        <v>4.6630360057305885E-3</v>
      </c>
      <c r="U397" s="42">
        <f t="shared" ca="1" si="186"/>
        <v>2.0347602512007485</v>
      </c>
      <c r="V397" s="42">
        <f t="shared" ca="1" si="187"/>
        <v>3.3035845351322129E-3</v>
      </c>
      <c r="W397" s="42">
        <f t="shared" ca="1" si="188"/>
        <v>4.9818436526057903</v>
      </c>
      <c r="X397" s="42">
        <f t="shared" ca="1" si="189"/>
        <v>1.6760118474818092E-3</v>
      </c>
      <c r="Y397" s="42">
        <f t="shared" ca="1" si="190"/>
        <v>9.1979147400103116</v>
      </c>
      <c r="Z397" s="42">
        <f t="shared" ca="1" si="191"/>
        <v>6.3484832128003679E-4</v>
      </c>
      <c r="AA397" s="42">
        <f t="shared" ca="1" si="192"/>
        <v>12.977072465831464</v>
      </c>
      <c r="AB397" s="42">
        <f t="shared" ca="1" si="193"/>
        <v>2.6592195989404968E-4</v>
      </c>
      <c r="AC397" s="42">
        <f t="shared" ca="1" si="194"/>
        <v>13.859976242786518</v>
      </c>
      <c r="AD397" s="42">
        <f t="shared" ca="1" si="195"/>
        <v>2.1700204432373641E-4</v>
      </c>
      <c r="AE397" s="42">
        <f t="shared" ca="1" si="196"/>
        <v>11.174403162628309</v>
      </c>
      <c r="AF397" s="42">
        <f t="shared" ca="1" si="197"/>
        <v>4.0273663147432498E-4</v>
      </c>
      <c r="AG397" s="42">
        <f t="shared" ca="1" si="198"/>
        <v>6.8558967667332817</v>
      </c>
      <c r="AH397" s="42">
        <f t="shared" ca="1" si="199"/>
        <v>1.0886086299251509E-3</v>
      </c>
      <c r="AI397" s="42">
        <f t="shared" ca="1" si="200"/>
        <v>3.2124885900496358</v>
      </c>
      <c r="AJ397" s="42">
        <f t="shared" ca="1" si="201"/>
        <v>2.5189096518744426E-3</v>
      </c>
      <c r="AK397" s="42">
        <f t="shared" ca="1" si="202"/>
        <v>1.0831507909483338</v>
      </c>
      <c r="AL397" s="42">
        <f t="shared" ca="1" si="203"/>
        <v>4.1128831440554814E-3</v>
      </c>
      <c r="AM397" s="42">
        <f t="shared" ca="1" si="204"/>
        <v>0.16951178091356744</v>
      </c>
      <c r="AN397" s="42">
        <f t="shared" ca="1" si="205"/>
        <v>5.0758674375030958E-3</v>
      </c>
    </row>
    <row r="398" spans="3:40" x14ac:dyDescent="0.35">
      <c r="C398" s="44">
        <v>353</v>
      </c>
      <c r="D398" s="26">
        <f t="shared" si="153"/>
        <v>2.8493526629934736</v>
      </c>
      <c r="E398" s="26">
        <f t="shared" si="153"/>
        <v>2.9493526629934719</v>
      </c>
      <c r="F398" s="31"/>
      <c r="G398" s="31"/>
      <c r="H398" s="13">
        <v>353</v>
      </c>
      <c r="I398" s="26">
        <f t="shared" si="154"/>
        <v>10.257261887382663</v>
      </c>
      <c r="J398" s="26">
        <f t="shared" si="181"/>
        <v>16.075035663858639</v>
      </c>
      <c r="K398" s="26">
        <f t="shared" si="181"/>
        <v>1.6655530734039595E-2</v>
      </c>
      <c r="L398" s="26">
        <f t="shared" ca="1" si="181"/>
        <v>2.5339871265262328</v>
      </c>
      <c r="M398" s="30"/>
      <c r="N398" s="30"/>
      <c r="O398" s="26">
        <f t="shared" ca="1" si="155"/>
        <v>1.6655530734039595E-2</v>
      </c>
      <c r="P398" s="26">
        <f t="shared" ca="1" si="156"/>
        <v>5.3378349056002706E-3</v>
      </c>
      <c r="Q398" s="42">
        <f t="shared" ca="1" si="182"/>
        <v>1.6655530734039595E-2</v>
      </c>
      <c r="R398" s="42">
        <f t="shared" ca="1" si="183"/>
        <v>5.3378349056002706E-3</v>
      </c>
      <c r="S398" s="42">
        <f t="shared" ca="1" si="184"/>
        <v>0.50763915583036268</v>
      </c>
      <c r="T398" s="42">
        <f t="shared" ca="1" si="185"/>
        <v>4.7672373478712645E-3</v>
      </c>
      <c r="U398" s="42">
        <f t="shared" ca="1" si="186"/>
        <v>1.9635491134638876</v>
      </c>
      <c r="V398" s="42">
        <f t="shared" ca="1" si="187"/>
        <v>3.4093829036324079E-3</v>
      </c>
      <c r="W398" s="42">
        <f t="shared" ca="1" si="188"/>
        <v>4.8585460485206795</v>
      </c>
      <c r="X398" s="42">
        <f t="shared" ca="1" si="189"/>
        <v>1.7505563112298109E-3</v>
      </c>
      <c r="Y398" s="42">
        <f t="shared" ca="1" si="190"/>
        <v>9.0505859073817838</v>
      </c>
      <c r="Z398" s="42">
        <f t="shared" ca="1" si="191"/>
        <v>6.6676393298343911E-4</v>
      </c>
      <c r="AA398" s="42">
        <f t="shared" ca="1" si="192"/>
        <v>12.886065315747636</v>
      </c>
      <c r="AB398" s="42">
        <f t="shared" ca="1" si="193"/>
        <v>2.7569199672663206E-4</v>
      </c>
      <c r="AC398" s="42">
        <f t="shared" ca="1" si="194"/>
        <v>13.892660700002907</v>
      </c>
      <c r="AD398" s="42">
        <f t="shared" ca="1" si="195"/>
        <v>2.186576218744987E-4</v>
      </c>
      <c r="AE398" s="42">
        <f t="shared" ca="1" si="196"/>
        <v>11.305259620355578</v>
      </c>
      <c r="AF398" s="42">
        <f t="shared" ca="1" si="197"/>
        <v>3.9673884838486046E-4</v>
      </c>
      <c r="AG398" s="42">
        <f t="shared" ca="1" si="198"/>
        <v>6.99845932740614</v>
      </c>
      <c r="AH398" s="42">
        <f t="shared" ca="1" si="199"/>
        <v>1.0695097735455481E-3</v>
      </c>
      <c r="AI398" s="42">
        <f t="shared" ca="1" si="200"/>
        <v>3.3098904362117927</v>
      </c>
      <c r="AJ398" s="42">
        <f t="shared" ca="1" si="201"/>
        <v>2.5005851444280945E-3</v>
      </c>
      <c r="AK398" s="42">
        <f t="shared" ca="1" si="202"/>
        <v>1.1315779734112965</v>
      </c>
      <c r="AL398" s="42">
        <f t="shared" ca="1" si="203"/>
        <v>4.1292663118573858E-3</v>
      </c>
      <c r="AM398" s="42">
        <f t="shared" ca="1" si="204"/>
        <v>0.18583319424198166</v>
      </c>
      <c r="AN398" s="42">
        <f t="shared" ca="1" si="205"/>
        <v>5.1338995969413539E-3</v>
      </c>
    </row>
    <row r="399" spans="3:40" x14ac:dyDescent="0.35">
      <c r="C399" s="13">
        <v>354</v>
      </c>
      <c r="D399" s="26">
        <f t="shared" si="153"/>
        <v>2.7918616973222941</v>
      </c>
      <c r="E399" s="26">
        <f t="shared" si="153"/>
        <v>2.8918616973222919</v>
      </c>
      <c r="F399" s="31"/>
      <c r="G399" s="31"/>
      <c r="H399" s="13">
        <v>354</v>
      </c>
      <c r="I399" s="26">
        <f t="shared" si="154"/>
        <v>10.340691462210181</v>
      </c>
      <c r="J399" s="26">
        <f t="shared" si="181"/>
        <v>16.304779761233398</v>
      </c>
      <c r="K399" s="26">
        <f t="shared" si="181"/>
        <v>1.2225543499069135E-2</v>
      </c>
      <c r="L399" s="26">
        <f t="shared" ca="1" si="181"/>
        <v>2.5201656246096276</v>
      </c>
      <c r="M399" s="30"/>
      <c r="N399" s="30"/>
      <c r="O399" s="26">
        <f t="shared" ca="1" si="155"/>
        <v>1.2225543499069135E-2</v>
      </c>
      <c r="P399" s="26">
        <f t="shared" ca="1" si="156"/>
        <v>5.4196485903621533E-3</v>
      </c>
      <c r="Q399" s="42">
        <f t="shared" ca="1" si="182"/>
        <v>1.2225543499069135E-2</v>
      </c>
      <c r="R399" s="42">
        <f t="shared" ca="1" si="183"/>
        <v>5.4196485903621533E-3</v>
      </c>
      <c r="S399" s="42">
        <f t="shared" ca="1" si="184"/>
        <v>0.47840038023670683</v>
      </c>
      <c r="T399" s="42">
        <f t="shared" ca="1" si="185"/>
        <v>4.8680344632141834E-3</v>
      </c>
      <c r="U399" s="42">
        <f t="shared" ca="1" si="186"/>
        <v>1.8939883885478692</v>
      </c>
      <c r="V399" s="42">
        <f t="shared" ca="1" si="187"/>
        <v>3.5139440586273562E-3</v>
      </c>
      <c r="W399" s="42">
        <f t="shared" ca="1" si="188"/>
        <v>4.7368509790715372</v>
      </c>
      <c r="X399" s="42">
        <f t="shared" ca="1" si="189"/>
        <v>1.8260328421056543E-3</v>
      </c>
      <c r="Y399" s="42">
        <f t="shared" ca="1" si="190"/>
        <v>8.9029716411910567</v>
      </c>
      <c r="Z399" s="42">
        <f t="shared" ca="1" si="191"/>
        <v>6.9967526033234821E-4</v>
      </c>
      <c r="AA399" s="42">
        <f t="shared" ca="1" si="192"/>
        <v>12.791732581279662</v>
      </c>
      <c r="AB399" s="42">
        <f t="shared" ca="1" si="193"/>
        <v>2.8577249336209342E-4</v>
      </c>
      <c r="AC399" s="42">
        <f t="shared" ca="1" si="194"/>
        <v>13.921053254769626</v>
      </c>
      <c r="AD399" s="42">
        <f t="shared" ca="1" si="195"/>
        <v>2.2033746914388262E-4</v>
      </c>
      <c r="AE399" s="42">
        <f t="shared" ca="1" si="196"/>
        <v>11.434172900749804</v>
      </c>
      <c r="AF399" s="42">
        <f t="shared" ca="1" si="197"/>
        <v>3.9063971290900063E-4</v>
      </c>
      <c r="AG399" s="42">
        <f t="shared" ca="1" si="198"/>
        <v>7.141878756848639</v>
      </c>
      <c r="AH399" s="42">
        <f t="shared" ca="1" si="199"/>
        <v>1.0495564610681887E-3</v>
      </c>
      <c r="AI399" s="42">
        <f t="shared" ca="1" si="200"/>
        <v>3.409084605101957</v>
      </c>
      <c r="AJ399" s="42">
        <f t="shared" ca="1" si="201"/>
        <v>2.479049631924132E-3</v>
      </c>
      <c r="AK399" s="42">
        <f t="shared" ca="1" si="202"/>
        <v>1.1813822594272214</v>
      </c>
      <c r="AL399" s="42">
        <f t="shared" ca="1" si="203"/>
        <v>4.140525429308573E-3</v>
      </c>
      <c r="AM399" s="42">
        <f t="shared" ca="1" si="204"/>
        <v>0.20298103258494785</v>
      </c>
      <c r="AN399" s="42">
        <f t="shared" ca="1" si="205"/>
        <v>5.1867531445946111E-3</v>
      </c>
    </row>
    <row r="400" spans="3:40" x14ac:dyDescent="0.35">
      <c r="C400" s="44">
        <v>355</v>
      </c>
      <c r="D400" s="26">
        <f t="shared" si="153"/>
        <v>2.7366290697477127</v>
      </c>
      <c r="E400" s="26">
        <f t="shared" si="153"/>
        <v>2.836629069747711</v>
      </c>
      <c r="F400" s="31"/>
      <c r="G400" s="31"/>
      <c r="H400" s="13">
        <v>355</v>
      </c>
      <c r="I400" s="26">
        <f t="shared" si="154"/>
        <v>10.413099880814709</v>
      </c>
      <c r="J400" s="26">
        <f t="shared" si="181"/>
        <v>16.522166729596385</v>
      </c>
      <c r="K400" s="26">
        <f t="shared" si="181"/>
        <v>8.4833934103039441E-3</v>
      </c>
      <c r="L400" s="26">
        <f t="shared" ca="1" si="181"/>
        <v>2.50670046136963</v>
      </c>
      <c r="M400" s="30"/>
      <c r="N400" s="30"/>
      <c r="O400" s="26">
        <f t="shared" ca="1" si="155"/>
        <v>8.4833934103039441E-3</v>
      </c>
      <c r="P400" s="26">
        <f t="shared" ca="1" si="156"/>
        <v>5.4966414225480443E-3</v>
      </c>
      <c r="Q400" s="42">
        <f t="shared" ca="1" si="182"/>
        <v>8.4833934103039441E-3</v>
      </c>
      <c r="R400" s="42">
        <f t="shared" ca="1" si="183"/>
        <v>5.4966414225480443E-3</v>
      </c>
      <c r="S400" s="42">
        <f t="shared" ca="1" si="184"/>
        <v>0.45019193747082792</v>
      </c>
      <c r="T400" s="42">
        <f t="shared" ca="1" si="185"/>
        <v>4.9650834468225628E-3</v>
      </c>
      <c r="U400" s="42">
        <f t="shared" ca="1" si="186"/>
        <v>1.8260613393188527</v>
      </c>
      <c r="V400" s="42">
        <f t="shared" ca="1" si="187"/>
        <v>3.6169259026776379E-3</v>
      </c>
      <c r="W400" s="42">
        <f t="shared" ca="1" si="188"/>
        <v>4.6167850374710193</v>
      </c>
      <c r="X400" s="42">
        <f t="shared" ca="1" si="189"/>
        <v>1.9022484634235307E-3</v>
      </c>
      <c r="Y400" s="42">
        <f t="shared" ca="1" si="190"/>
        <v>8.7551664618647216</v>
      </c>
      <c r="Z400" s="42">
        <f t="shared" ca="1" si="191"/>
        <v>7.3354894956413706E-4</v>
      </c>
      <c r="AA400" s="42">
        <f t="shared" ca="1" si="192"/>
        <v>12.694161480456435</v>
      </c>
      <c r="AB400" s="42">
        <f t="shared" ca="1" si="193"/>
        <v>2.9616217964234347E-4</v>
      </c>
      <c r="AC400" s="42">
        <f t="shared" ca="1" si="194"/>
        <v>13.94512572359965</v>
      </c>
      <c r="AD400" s="42">
        <f t="shared" ca="1" si="195"/>
        <v>2.2204099936909373E-4</v>
      </c>
      <c r="AE400" s="42">
        <f t="shared" ca="1" si="196"/>
        <v>11.561036738593808</v>
      </c>
      <c r="AF400" s="42">
        <f t="shared" ca="1" si="197"/>
        <v>3.8445195336074957E-4</v>
      </c>
      <c r="AG400" s="42">
        <f t="shared" ca="1" si="198"/>
        <v>7.2860878462967804</v>
      </c>
      <c r="AH400" s="42">
        <f t="shared" ca="1" si="199"/>
        <v>1.0288142265259632E-3</v>
      </c>
      <c r="AI400" s="42">
        <f t="shared" ca="1" si="200"/>
        <v>3.5100692839024799</v>
      </c>
      <c r="AJ400" s="42">
        <f t="shared" ca="1" si="201"/>
        <v>2.4543631247586411E-3</v>
      </c>
      <c r="AK400" s="42">
        <f t="shared" ca="1" si="202"/>
        <v>1.232584852240693</v>
      </c>
      <c r="AL400" s="42">
        <f t="shared" ca="1" si="203"/>
        <v>4.1465533791464164E-3</v>
      </c>
      <c r="AM400" s="42">
        <f t="shared" ca="1" si="204"/>
        <v>0.22096822868251753</v>
      </c>
      <c r="AN400" s="42">
        <f t="shared" ca="1" si="205"/>
        <v>5.234183244203717E-3</v>
      </c>
    </row>
    <row r="401" spans="3:40" x14ac:dyDescent="0.35">
      <c r="C401" s="44">
        <v>356</v>
      </c>
      <c r="D401" s="26">
        <f t="shared" si="153"/>
        <v>2.6838225812109697</v>
      </c>
      <c r="E401" s="26">
        <f t="shared" si="153"/>
        <v>2.7838225812109685</v>
      </c>
      <c r="F401" s="31"/>
      <c r="G401" s="31"/>
      <c r="H401" s="13">
        <v>356</v>
      </c>
      <c r="I401" s="26">
        <f t="shared" si="154"/>
        <v>10.474148954424383</v>
      </c>
      <c r="J401" s="26">
        <f t="shared" si="181"/>
        <v>16.726465843916479</v>
      </c>
      <c r="K401" s="26">
        <f t="shared" si="181"/>
        <v>5.4259319876677568E-3</v>
      </c>
      <c r="L401" s="26">
        <f t="shared" ca="1" si="181"/>
        <v>2.4935939125298678</v>
      </c>
      <c r="M401" s="30"/>
      <c r="N401" s="30"/>
      <c r="O401" s="26">
        <f t="shared" ca="1" si="155"/>
        <v>5.4259319876677568E-3</v>
      </c>
      <c r="P401" s="26">
        <f t="shared" ca="1" si="156"/>
        <v>5.5685271327217192E-3</v>
      </c>
      <c r="Q401" s="42">
        <f t="shared" ca="1" si="182"/>
        <v>5.4259319876677568E-3</v>
      </c>
      <c r="R401" s="42">
        <f t="shared" ca="1" si="183"/>
        <v>5.5685271327217192E-3</v>
      </c>
      <c r="S401" s="42">
        <f t="shared" ca="1" si="184"/>
        <v>0.42299563880709812</v>
      </c>
      <c r="T401" s="42">
        <f t="shared" ca="1" si="185"/>
        <v>5.0580529267207448E-3</v>
      </c>
      <c r="U401" s="42">
        <f t="shared" ca="1" si="186"/>
        <v>1.7597506179553015</v>
      </c>
      <c r="V401" s="42">
        <f t="shared" ca="1" si="187"/>
        <v>3.7179870392929845E-3</v>
      </c>
      <c r="W401" s="42">
        <f t="shared" ca="1" si="188"/>
        <v>4.4983726286533381</v>
      </c>
      <c r="X401" s="42">
        <f t="shared" ca="1" si="189"/>
        <v>1.9789994360240575E-3</v>
      </c>
      <c r="Y401" s="42">
        <f t="shared" ca="1" si="190"/>
        <v>8.607263181392538</v>
      </c>
      <c r="Z401" s="42">
        <f t="shared" ca="1" si="191"/>
        <v>7.6834561163743127E-4</v>
      </c>
      <c r="AA401" s="42">
        <f t="shared" ca="1" si="192"/>
        <v>12.593441610526378</v>
      </c>
      <c r="AB401" s="42">
        <f t="shared" ca="1" si="193"/>
        <v>3.0685893417374083E-4</v>
      </c>
      <c r="AC401" s="42">
        <f t="shared" ca="1" si="194"/>
        <v>13.964854172144024</v>
      </c>
      <c r="AD401" s="42">
        <f t="shared" ca="1" si="195"/>
        <v>2.2376776085056391E-4</v>
      </c>
      <c r="AE401" s="42">
        <f t="shared" ca="1" si="196"/>
        <v>11.685745407908959</v>
      </c>
      <c r="AF401" s="42">
        <f t="shared" ca="1" si="197"/>
        <v>3.7818856433805958E-4</v>
      </c>
      <c r="AG401" s="42">
        <f t="shared" ca="1" si="198"/>
        <v>7.4310170057048639</v>
      </c>
      <c r="AH401" s="42">
        <f t="shared" ca="1" si="199"/>
        <v>1.0073519529464798E-3</v>
      </c>
      <c r="AI401" s="42">
        <f t="shared" ca="1" si="200"/>
        <v>3.6128410652332015</v>
      </c>
      <c r="AJ401" s="42">
        <f t="shared" ca="1" si="201"/>
        <v>2.4266035397693701E-3</v>
      </c>
      <c r="AK401" s="42">
        <f t="shared" ca="1" si="202"/>
        <v>1.2852068534892302</v>
      </c>
      <c r="AL401" s="42">
        <f t="shared" ca="1" si="203"/>
        <v>4.1472694057374552E-3</v>
      </c>
      <c r="AM401" s="42">
        <f t="shared" ca="1" si="204"/>
        <v>0.23980820950549728</v>
      </c>
      <c r="AN401" s="42">
        <f t="shared" ca="1" si="205"/>
        <v>5.27596750887507E-3</v>
      </c>
    </row>
    <row r="402" spans="3:40" x14ac:dyDescent="0.35">
      <c r="C402" s="13">
        <v>357</v>
      </c>
      <c r="D402" s="26">
        <f t="shared" si="153"/>
        <v>2.633604896748567</v>
      </c>
      <c r="E402" s="26">
        <f t="shared" si="153"/>
        <v>2.7336048967485653</v>
      </c>
      <c r="F402" s="31"/>
      <c r="G402" s="31"/>
      <c r="H402" s="13">
        <v>357</v>
      </c>
      <c r="I402" s="26">
        <f t="shared" si="154"/>
        <v>10.523557334100254</v>
      </c>
      <c r="J402" s="26">
        <f t="shared" si="181"/>
        <v>16.916996291686921</v>
      </c>
      <c r="K402" s="26">
        <f t="shared" si="181"/>
        <v>3.0505815220207024E-3</v>
      </c>
      <c r="L402" s="26">
        <f t="shared" ca="1" si="181"/>
        <v>2.4808481540703617</v>
      </c>
      <c r="M402" s="30"/>
      <c r="N402" s="30"/>
      <c r="O402" s="26">
        <f t="shared" ca="1" si="155"/>
        <v>3.0505815220207024E-3</v>
      </c>
      <c r="P402" s="26">
        <f t="shared" ca="1" si="156"/>
        <v>5.6350391959184053E-3</v>
      </c>
      <c r="Q402" s="42">
        <f t="shared" ca="1" si="182"/>
        <v>3.0505815220207024E-3</v>
      </c>
      <c r="R402" s="42">
        <f t="shared" ca="1" si="183"/>
        <v>5.6350391959184053E-3</v>
      </c>
      <c r="S402" s="42">
        <f t="shared" ca="1" si="184"/>
        <v>0.39679366481942224</v>
      </c>
      <c r="T402" s="42">
        <f t="shared" ca="1" si="185"/>
        <v>5.1466262754219462E-3</v>
      </c>
      <c r="U402" s="42">
        <f t="shared" ca="1" si="186"/>
        <v>1.6950383144886225</v>
      </c>
      <c r="V402" s="42">
        <f t="shared" ca="1" si="187"/>
        <v>3.8167891408355881E-3</v>
      </c>
      <c r="W402" s="42">
        <f t="shared" ca="1" si="188"/>
        <v>4.3816360099873197</v>
      </c>
      <c r="X402" s="42">
        <f t="shared" ca="1" si="189"/>
        <v>2.0560723767370651E-3</v>
      </c>
      <c r="Y402" s="42">
        <f t="shared" ca="1" si="190"/>
        <v>8.4593528191576706</v>
      </c>
      <c r="Z402" s="42">
        <f t="shared" ca="1" si="191"/>
        <v>8.040197510211165E-4</v>
      </c>
      <c r="AA402" s="42">
        <f t="shared" ca="1" si="192"/>
        <v>12.489664800863055</v>
      </c>
      <c r="AB402" s="42">
        <f t="shared" ca="1" si="193"/>
        <v>3.1785973669639348E-4</v>
      </c>
      <c r="AC402" s="42">
        <f t="shared" ca="1" si="194"/>
        <v>13.980218958403663</v>
      </c>
      <c r="AD402" s="42">
        <f t="shared" ca="1" si="195"/>
        <v>2.2551742474627651E-4</v>
      </c>
      <c r="AE402" s="42">
        <f t="shared" ca="1" si="196"/>
        <v>11.808193875053732</v>
      </c>
      <c r="AF402" s="42">
        <f t="shared" ca="1" si="197"/>
        <v>3.7186269452989544E-4</v>
      </c>
      <c r="AG402" s="42">
        <f t="shared" ca="1" si="198"/>
        <v>7.5765942920866101</v>
      </c>
      <c r="AH402" s="42">
        <f t="shared" ca="1" si="199"/>
        <v>9.8524121285404687E-4</v>
      </c>
      <c r="AI402" s="42">
        <f t="shared" ca="1" si="200"/>
        <v>3.7173948916249397</v>
      </c>
      <c r="AJ402" s="42">
        <f t="shared" ca="1" si="201"/>
        <v>2.3958659215375928E-3</v>
      </c>
      <c r="AK402" s="42">
        <f t="shared" ca="1" si="202"/>
        <v>1.3392692272041196</v>
      </c>
      <c r="AL402" s="42">
        <f t="shared" ca="1" si="203"/>
        <v>4.1426198007343019E-3</v>
      </c>
      <c r="AM402" s="42">
        <f t="shared" ca="1" si="204"/>
        <v>0.25951488809691176</v>
      </c>
      <c r="AN402" s="42">
        <f t="shared" ca="1" si="205"/>
        <v>5.311907583533013E-3</v>
      </c>
    </row>
    <row r="403" spans="3:40" x14ac:dyDescent="0.35">
      <c r="C403" s="44">
        <v>358</v>
      </c>
      <c r="D403" s="26">
        <f t="shared" si="153"/>
        <v>2.5861318548500503</v>
      </c>
      <c r="E403" s="26">
        <f t="shared" si="153"/>
        <v>2.6861318548500486</v>
      </c>
      <c r="F403" s="31"/>
      <c r="G403" s="31"/>
      <c r="H403" s="13">
        <v>358</v>
      </c>
      <c r="I403" s="26">
        <f t="shared" si="154"/>
        <v>10.561101720211388</v>
      </c>
      <c r="J403" s="26">
        <f t="shared" si="181"/>
        <v>17.093131280574568</v>
      </c>
      <c r="K403" s="26">
        <f t="shared" si="181"/>
        <v>1.3553360879903224E-3</v>
      </c>
      <c r="L403" s="26">
        <f t="shared" ca="1" si="181"/>
        <v>2.4684652633270483</v>
      </c>
      <c r="M403" s="30"/>
      <c r="N403" s="30"/>
      <c r="O403" s="26">
        <f t="shared" ca="1" si="155"/>
        <v>1.3553360879903224E-3</v>
      </c>
      <c r="P403" s="26">
        <f t="shared" ca="1" si="156"/>
        <v>5.6959325761078644E-3</v>
      </c>
      <c r="Q403" s="42">
        <f t="shared" ca="1" si="182"/>
        <v>1.3553360879903224E-3</v>
      </c>
      <c r="R403" s="42">
        <f t="shared" ca="1" si="183"/>
        <v>5.6959325761078644E-3</v>
      </c>
      <c r="S403" s="42">
        <f t="shared" ca="1" si="184"/>
        <v>0.37156858034397733</v>
      </c>
      <c r="T403" s="42">
        <f t="shared" ca="1" si="185"/>
        <v>5.2305037211513306E-3</v>
      </c>
      <c r="U403" s="42">
        <f t="shared" ca="1" si="186"/>
        <v>1.6319060043149922</v>
      </c>
      <c r="V403" s="42">
        <f t="shared" ca="1" si="187"/>
        <v>3.9129993251974492E-3</v>
      </c>
      <c r="W403" s="42">
        <f t="shared" ca="1" si="188"/>
        <v>4.2665953340968761</v>
      </c>
      <c r="X403" s="42">
        <f t="shared" ca="1" si="189"/>
        <v>2.1332455090860222E-3</v>
      </c>
      <c r="Y403" s="42">
        <f t="shared" ca="1" si="190"/>
        <v>8.3115245228453656</v>
      </c>
      <c r="Z403" s="42">
        <f t="shared" ca="1" si="191"/>
        <v>8.405197470606479E-4</v>
      </c>
      <c r="AA403" s="42">
        <f t="shared" ca="1" si="192"/>
        <v>12.382924963537436</v>
      </c>
      <c r="AB403" s="42">
        <f t="shared" ca="1" si="193"/>
        <v>3.291606240949406E-4</v>
      </c>
      <c r="AC403" s="42">
        <f t="shared" ca="1" si="194"/>
        <v>13.991204768247554</v>
      </c>
      <c r="AD403" s="42">
        <f t="shared" ca="1" si="195"/>
        <v>2.2728977389651785E-4</v>
      </c>
      <c r="AE403" s="42">
        <f t="shared" ca="1" si="196"/>
        <v>11.928277953005251</v>
      </c>
      <c r="AF403" s="42">
        <f t="shared" ca="1" si="197"/>
        <v>3.6548754195164779E-4</v>
      </c>
      <c r="AG403" s="42">
        <f t="shared" ca="1" si="198"/>
        <v>7.722745442738522</v>
      </c>
      <c r="AH403" s="42">
        <f t="shared" ca="1" si="199"/>
        <v>9.6255560920031371E-4</v>
      </c>
      <c r="AI403" s="42">
        <f t="shared" ca="1" si="200"/>
        <v>3.8237240006240376</v>
      </c>
      <c r="AJ403" s="42">
        <f t="shared" ca="1" si="201"/>
        <v>2.3622615079898798E-3</v>
      </c>
      <c r="AK403" s="42">
        <f t="shared" ca="1" si="202"/>
        <v>1.3947927626133318</v>
      </c>
      <c r="AL403" s="42">
        <f t="shared" ca="1" si="203"/>
        <v>4.1325783596918427E-3</v>
      </c>
      <c r="AM403" s="42">
        <f t="shared" ca="1" si="204"/>
        <v>0.28010265485275904</v>
      </c>
      <c r="AN403" s="42">
        <f t="shared" ca="1" si="205"/>
        <v>5.341830555527274E-3</v>
      </c>
    </row>
    <row r="404" spans="3:40" x14ac:dyDescent="0.35">
      <c r="C404" s="44">
        <v>359</v>
      </c>
      <c r="D404" s="26">
        <f t="shared" si="153"/>
        <v>2.5415509496061257</v>
      </c>
      <c r="E404" s="26">
        <f t="shared" si="153"/>
        <v>2.6415509496061245</v>
      </c>
      <c r="F404" s="31"/>
      <c r="G404" s="31"/>
      <c r="H404" s="13">
        <v>359</v>
      </c>
      <c r="I404" s="26">
        <f t="shared" si="154"/>
        <v>10.586617670182832</v>
      </c>
      <c r="J404" s="26">
        <f t="shared" si="181"/>
        <v>17.254301798648203</v>
      </c>
      <c r="K404" s="26">
        <f t="shared" si="181"/>
        <v>3.387623263534061E-4</v>
      </c>
      <c r="L404" s="26">
        <f t="shared" ca="1" si="181"/>
        <v>2.4564472198260963</v>
      </c>
      <c r="M404" s="30"/>
      <c r="N404" s="30"/>
      <c r="O404" s="26">
        <f t="shared" ca="1" si="155"/>
        <v>3.387623263534061E-4</v>
      </c>
      <c r="P404" s="26">
        <f t="shared" ca="1" si="156"/>
        <v>5.7509853218059414E-3</v>
      </c>
      <c r="Q404" s="42">
        <f t="shared" ca="1" si="182"/>
        <v>3.387623263534061E-4</v>
      </c>
      <c r="R404" s="42">
        <f t="shared" ca="1" si="183"/>
        <v>5.7509853218059414E-3</v>
      </c>
      <c r="S404" s="42">
        <f t="shared" ca="1" si="184"/>
        <v>0.34730334863797868</v>
      </c>
      <c r="T404" s="42">
        <f t="shared" ca="1" si="185"/>
        <v>5.3094043404352783E-3</v>
      </c>
      <c r="U404" s="42">
        <f t="shared" ca="1" si="186"/>
        <v>1.5703347946446093</v>
      </c>
      <c r="V404" s="42">
        <f t="shared" ca="1" si="187"/>
        <v>4.0062925175489298E-3</v>
      </c>
      <c r="W404" s="42">
        <f t="shared" ca="1" si="188"/>
        <v>4.1532686936294647</v>
      </c>
      <c r="X404" s="42">
        <f t="shared" ca="1" si="189"/>
        <v>2.2102900366815295E-3</v>
      </c>
      <c r="Y404" s="42">
        <f t="shared" ca="1" si="190"/>
        <v>8.163865494470107</v>
      </c>
      <c r="Z404" s="42">
        <f t="shared" ca="1" si="191"/>
        <v>8.7778789188725295E-4</v>
      </c>
      <c r="AA404" s="42">
        <f t="shared" ca="1" si="192"/>
        <v>12.273317941919258</v>
      </c>
      <c r="AB404" s="42">
        <f t="shared" ca="1" si="193"/>
        <v>3.4075665092312318E-4</v>
      </c>
      <c r="AC404" s="42">
        <f t="shared" ca="1" si="194"/>
        <v>13.997800643139911</v>
      </c>
      <c r="AD404" s="42">
        <f t="shared" ca="1" si="195"/>
        <v>2.2908469280866569E-4</v>
      </c>
      <c r="AE404" s="42">
        <f t="shared" ca="1" si="196"/>
        <v>12.045894456496111</v>
      </c>
      <c r="AF404" s="42">
        <f t="shared" ca="1" si="197"/>
        <v>3.5907625722596931E-4</v>
      </c>
      <c r="AG404" s="42">
        <f t="shared" ca="1" si="198"/>
        <v>7.8693939134190964</v>
      </c>
      <c r="AH404" s="42">
        <f t="shared" ca="1" si="199"/>
        <v>9.3937012487463236E-4</v>
      </c>
      <c r="AI404" s="42">
        <f t="shared" ca="1" si="200"/>
        <v>3.9318198706603233</v>
      </c>
      <c r="AJ404" s="42">
        <f t="shared" ca="1" si="201"/>
        <v>2.3259166539413506E-3</v>
      </c>
      <c r="AK404" s="42">
        <f t="shared" ca="1" si="202"/>
        <v>1.451798035748211</v>
      </c>
      <c r="AL404" s="42">
        <f t="shared" ca="1" si="203"/>
        <v>4.1171466050614631E-3</v>
      </c>
      <c r="AM404" s="42">
        <f t="shared" ca="1" si="204"/>
        <v>0.30158636821666041</v>
      </c>
      <c r="AN404" s="42">
        <f t="shared" ca="1" si="205"/>
        <v>5.3655901808382584E-3</v>
      </c>
    </row>
    <row r="405" spans="3:40" x14ac:dyDescent="0.35">
      <c r="C405" s="13">
        <v>360</v>
      </c>
      <c r="D405" s="26">
        <f t="shared" si="153"/>
        <v>2.5000000000000022</v>
      </c>
      <c r="E405" s="26">
        <f t="shared" si="153"/>
        <v>2.6</v>
      </c>
      <c r="F405" s="31"/>
      <c r="G405" s="31"/>
      <c r="H405" s="13">
        <v>360</v>
      </c>
      <c r="I405" s="26">
        <f t="shared" si="154"/>
        <v>10.600000000000003</v>
      </c>
      <c r="J405" s="26">
        <f t="shared" si="181"/>
        <v>17.399999999999999</v>
      </c>
      <c r="K405" s="26">
        <f t="shared" si="181"/>
        <v>4.163336342344337E-17</v>
      </c>
      <c r="L405" s="26">
        <f t="shared" ca="1" si="181"/>
        <v>2.4447959058699431</v>
      </c>
      <c r="M405" s="30"/>
      <c r="N405" s="30"/>
      <c r="O405" s="30"/>
      <c r="P405" s="30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45"/>
    </row>
    <row r="406" spans="3:40" x14ac:dyDescent="0.35">
      <c r="C406" s="46"/>
      <c r="D406" s="31"/>
      <c r="E406" s="31"/>
      <c r="F406" s="31"/>
      <c r="G406" s="31"/>
      <c r="H406" s="13">
        <v>361</v>
      </c>
      <c r="I406" s="26">
        <f t="shared" ref="I406:J406" si="206">I46</f>
        <v>10.601202778372214</v>
      </c>
      <c r="J406" s="26">
        <f t="shared" si="206"/>
        <v>17.529782191697919</v>
      </c>
      <c r="K406" s="26">
        <f>K46</f>
        <v>3.3876232635337552E-4</v>
      </c>
      <c r="L406" s="26">
        <f t="shared" ref="L406:L469" ca="1" si="207">L$29+L$30*COS($H406/180*PI())+L$31*SIN($H406/180*PI())+L$32*COS(2*$H406/180*PI())+L$33*SIN(2*$H406/180*PI())+L$34*COS(3*$H406/180*PI())+L$35*SIN(3*$H406/180*PI())+L$36*COS(4*$H406/180*PI())+L$37*SIN(4*$H406/180*PI())+L$38*COS(5*$H406/180*PI())+L$39*SIN(5*$H406/180*PI())+L$40*COS(6*$H406/180*PI())</f>
        <v>2.4335131068924287</v>
      </c>
      <c r="M406" s="30"/>
      <c r="N406" s="30"/>
      <c r="O406" s="31"/>
      <c r="P406" s="30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45"/>
    </row>
    <row r="407" spans="3:40" x14ac:dyDescent="0.35">
      <c r="C407" s="46"/>
      <c r="D407" s="31"/>
      <c r="E407" s="31"/>
      <c r="F407" s="31"/>
      <c r="G407" s="31"/>
      <c r="H407" s="13">
        <v>362</v>
      </c>
      <c r="I407" s="26">
        <f t="shared" ref="I407:J407" si="208">I47</f>
        <v>10.590238915890467</v>
      </c>
      <c r="J407" s="26">
        <f t="shared" si="208"/>
        <v>17.643271401320089</v>
      </c>
      <c r="K407" s="26">
        <f t="shared" ref="K407:K470" si="209">K47</f>
        <v>1.3553360879902891E-3</v>
      </c>
      <c r="L407" s="26">
        <f t="shared" ca="1" si="207"/>
        <v>2.422600511600749</v>
      </c>
      <c r="M407" s="30"/>
      <c r="N407" s="30"/>
      <c r="O407" s="31"/>
      <c r="P407" s="30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45"/>
    </row>
    <row r="408" spans="3:40" x14ac:dyDescent="0.35">
      <c r="C408" s="46"/>
      <c r="D408" s="31"/>
      <c r="E408" s="31"/>
      <c r="F408" s="31"/>
      <c r="G408" s="31"/>
      <c r="H408" s="13">
        <v>363</v>
      </c>
      <c r="I408" s="26">
        <f t="shared" ref="I408:J408" si="210">I48</f>
        <v>10.567179354926807</v>
      </c>
      <c r="J408" s="26">
        <f t="shared" si="210"/>
        <v>17.740159507791034</v>
      </c>
      <c r="K408" s="26">
        <f t="shared" si="209"/>
        <v>3.0505815220212753E-3</v>
      </c>
      <c r="L408" s="26">
        <f t="shared" ca="1" si="207"/>
        <v>2.4120597119219607</v>
      </c>
      <c r="M408" s="30"/>
      <c r="N408" s="30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45"/>
    </row>
    <row r="409" spans="3:40" x14ac:dyDescent="0.35">
      <c r="C409" s="46"/>
      <c r="D409" s="31"/>
      <c r="E409" s="31"/>
      <c r="F409" s="31"/>
      <c r="G409" s="31"/>
      <c r="H409" s="13">
        <v>364</v>
      </c>
      <c r="I409" s="26">
        <f t="shared" ref="I409:J409" si="211">I49</f>
        <v>10.532151869382723</v>
      </c>
      <c r="J409" s="26">
        <f t="shared" si="211"/>
        <v>17.820208921833679</v>
      </c>
      <c r="K409" s="26">
        <f t="shared" si="209"/>
        <v>5.4259319876678079E-3</v>
      </c>
      <c r="L409" s="26">
        <f t="shared" ca="1" si="207"/>
        <v>2.4018922027717333</v>
      </c>
      <c r="M409" s="30"/>
      <c r="N409" s="30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45"/>
    </row>
    <row r="410" spans="3:40" x14ac:dyDescent="0.35">
      <c r="C410" s="46"/>
      <c r="D410" s="31"/>
      <c r="E410" s="31"/>
      <c r="F410" s="31"/>
      <c r="G410" s="31"/>
      <c r="H410" s="13">
        <v>365</v>
      </c>
      <c r="I410" s="26">
        <f t="shared" ref="I410:J410" si="212">I50</f>
        <v>10.485339486669593</v>
      </c>
      <c r="J410" s="26">
        <f t="shared" si="212"/>
        <v>17.883253806034698</v>
      </c>
      <c r="K410" s="26">
        <f t="shared" si="209"/>
        <v>8.4833934103039597E-3</v>
      </c>
      <c r="L410" s="26">
        <f t="shared" ca="1" si="207"/>
        <v>2.392099381662717</v>
      </c>
      <c r="M410" s="30"/>
      <c r="N410" s="30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45"/>
    </row>
    <row r="411" spans="3:40" x14ac:dyDescent="0.35">
      <c r="C411" s="46"/>
      <c r="D411" s="31"/>
      <c r="E411" s="31"/>
      <c r="F411" s="31"/>
      <c r="G411" s="31"/>
      <c r="H411" s="13">
        <v>366</v>
      </c>
      <c r="I411" s="26">
        <f t="shared" ref="I411:J411" si="213">I51</f>
        <v>10.426978547463916</v>
      </c>
      <c r="J411" s="26">
        <f t="shared" si="213"/>
        <v>17.929200828260516</v>
      </c>
      <c r="K411" s="26">
        <f t="shared" si="209"/>
        <v>1.2225543499069796E-2</v>
      </c>
      <c r="L411" s="26">
        <f t="shared" ca="1" si="207"/>
        <v>2.3826825481694716</v>
      </c>
      <c r="M411" s="30"/>
      <c r="N411" s="30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45"/>
    </row>
    <row r="412" spans="3:40" x14ac:dyDescent="0.35">
      <c r="C412" s="46"/>
      <c r="D412" s="31"/>
      <c r="E412" s="31"/>
      <c r="F412" s="31"/>
      <c r="G412" s="31"/>
      <c r="H412" s="13">
        <v>367</v>
      </c>
      <c r="I412" s="26">
        <f t="shared" ref="I412:J412" si="214">I52</f>
        <v>10.357356421793316</v>
      </c>
      <c r="J412" s="26">
        <f t="shared" si="214"/>
        <v>17.958029445922175</v>
      </c>
      <c r="K412" s="26">
        <f t="shared" si="209"/>
        <v>1.6655530734039827E-2</v>
      </c>
      <c r="L412" s="26">
        <f t="shared" ca="1" si="207"/>
        <v>2.3736429032663557</v>
      </c>
      <c r="M412" s="30"/>
      <c r="N412" s="30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45"/>
    </row>
    <row r="413" spans="3:40" x14ac:dyDescent="0.35">
      <c r="C413" s="46"/>
      <c r="D413" s="31"/>
      <c r="E413" s="31"/>
      <c r="F413" s="31"/>
      <c r="G413" s="31"/>
      <c r="H413" s="13">
        <v>368</v>
      </c>
      <c r="I413" s="26">
        <f t="shared" ref="I413:J413" si="215">I53</f>
        <v>10.27680890284763</v>
      </c>
      <c r="J413" s="26">
        <f t="shared" si="215"/>
        <v>17.969791722334818</v>
      </c>
      <c r="K413" s="26">
        <f t="shared" si="209"/>
        <v>2.1777073117765465E-2</v>
      </c>
      <c r="L413" s="26">
        <f t="shared" ca="1" si="207"/>
        <v>2.3649815485540029</v>
      </c>
      <c r="M413" s="30"/>
      <c r="N413" s="30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45"/>
    </row>
    <row r="414" spans="3:40" x14ac:dyDescent="0.35">
      <c r="C414" s="46"/>
      <c r="D414" s="31"/>
      <c r="E414" s="31"/>
      <c r="F414" s="31"/>
      <c r="G414" s="31"/>
      <c r="H414" s="13">
        <v>369</v>
      </c>
      <c r="I414" s="26">
        <f t="shared" ref="I414:J414" si="216">I54</f>
        <v>10.185717302544852</v>
      </c>
      <c r="J414" s="26">
        <f t="shared" si="216"/>
        <v>17.964611680117976</v>
      </c>
      <c r="K414" s="26">
        <f t="shared" si="209"/>
        <v>2.7594456684867735E-2</v>
      </c>
      <c r="L414" s="26">
        <f t="shared" ca="1" si="207"/>
        <v>2.3566994853892562</v>
      </c>
      <c r="M414" s="30"/>
      <c r="N414" s="30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45"/>
    </row>
    <row r="415" spans="3:40" x14ac:dyDescent="0.35">
      <c r="C415" s="46"/>
      <c r="D415" s="31"/>
      <c r="E415" s="31"/>
      <c r="F415" s="31"/>
      <c r="G415" s="31"/>
      <c r="H415" s="13">
        <v>370</v>
      </c>
      <c r="I415" s="26">
        <f t="shared" ref="I415:J415" si="217">I55</f>
        <v>10.084505275289633</v>
      </c>
      <c r="J415" s="26">
        <f t="shared" si="217"/>
        <v>17.942684200202034</v>
      </c>
      <c r="K415" s="26">
        <f t="shared" si="209"/>
        <v>3.4112533762228232E-2</v>
      </c>
      <c r="L415" s="26">
        <f t="shared" ca="1" si="207"/>
        <v>2.3487976139324869</v>
      </c>
      <c r="M415" s="30"/>
      <c r="N415" s="30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45"/>
    </row>
    <row r="416" spans="3:40" x14ac:dyDescent="0.35">
      <c r="C416" s="46"/>
      <c r="D416" s="31"/>
      <c r="E416" s="31"/>
      <c r="F416" s="31"/>
      <c r="G416" s="31"/>
      <c r="H416" s="13">
        <v>371</v>
      </c>
      <c r="I416" s="26">
        <f t="shared" ref="I416:J416" si="218">I56</f>
        <v>9.9736353985186597</v>
      </c>
      <c r="J416" s="26">
        <f t="shared" si="218"/>
        <v>17.904273478513002</v>
      </c>
      <c r="K416" s="26">
        <f t="shared" si="209"/>
        <v>4.1336720971212812E-2</v>
      </c>
      <c r="L416" s="26">
        <f t="shared" ca="1" si="207"/>
        <v>2.3412767321252677</v>
      </c>
      <c r="M416" s="30"/>
      <c r="N416" s="30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45"/>
    </row>
    <row r="417" spans="3:40" x14ac:dyDescent="0.35">
      <c r="C417" s="46"/>
      <c r="D417" s="31"/>
      <c r="E417" s="31"/>
      <c r="F417" s="31"/>
      <c r="G417" s="31"/>
      <c r="H417" s="13">
        <v>372</v>
      </c>
      <c r="I417" s="26">
        <f t="shared" ref="I417:J417" si="219">I57</f>
        <v>9.8536055405126142</v>
      </c>
      <c r="J417" s="26">
        <f t="shared" si="219"/>
        <v>17.849711055770609</v>
      </c>
      <c r="K417" s="26">
        <f t="shared" si="209"/>
        <v>4.9272996962208389E-2</v>
      </c>
      <c r="L417" s="26">
        <f t="shared" ca="1" si="207"/>
        <v>2.3341375346102944</v>
      </c>
      <c r="M417" s="30"/>
      <c r="N417" s="30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45"/>
    </row>
    <row r="418" spans="3:40" x14ac:dyDescent="0.35">
      <c r="C418" s="46"/>
      <c r="D418" s="31"/>
      <c r="E418" s="31"/>
      <c r="F418" s="31"/>
      <c r="G418" s="31"/>
      <c r="H418" s="13">
        <v>373</v>
      </c>
      <c r="I418" s="26">
        <f t="shared" ref="I418:J418" si="220">I58</f>
        <v>9.7249450475501078</v>
      </c>
      <c r="J418" s="26">
        <f t="shared" si="220"/>
        <v>17.779393439024705</v>
      </c>
      <c r="K418" s="26">
        <f t="shared" si="209"/>
        <v>5.7927899870671665E-2</v>
      </c>
      <c r="L418" s="26">
        <f t="shared" ca="1" si="207"/>
        <v>2.3273806116044415</v>
      </c>
      <c r="M418" s="30"/>
      <c r="N418" s="30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45"/>
    </row>
    <row r="419" spans="3:40" x14ac:dyDescent="0.35">
      <c r="C419" s="46"/>
      <c r="D419" s="31"/>
      <c r="E419" s="31"/>
      <c r="F419" s="31"/>
      <c r="G419" s="31"/>
      <c r="H419" s="13">
        <v>374</v>
      </c>
      <c r="I419" s="26">
        <f t="shared" ref="I419:J419" si="221">I59</f>
        <v>9.5882107837700232</v>
      </c>
      <c r="J419" s="26">
        <f t="shared" si="221"/>
        <v>17.693779336545031</v>
      </c>
      <c r="K419" s="26">
        <f t="shared" si="209"/>
        <v>6.7308524482782725E-2</v>
      </c>
      <c r="L419" s="26">
        <f t="shared" ca="1" si="207"/>
        <v>2.3210064477346761</v>
      </c>
      <c r="M419" s="30"/>
      <c r="N419" s="30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45"/>
    </row>
    <row r="420" spans="3:40" x14ac:dyDescent="0.35">
      <c r="C420" s="46"/>
      <c r="D420" s="31"/>
      <c r="E420" s="31"/>
      <c r="F420" s="31"/>
      <c r="G420" s="31"/>
      <c r="H420" s="13">
        <v>375</v>
      </c>
      <c r="I420" s="26">
        <f t="shared" ref="I420:J420" si="222">I60</f>
        <v>9.4439830580834379</v>
      </c>
      <c r="J420" s="26">
        <f t="shared" si="222"/>
        <v>17.59338653044518</v>
      </c>
      <c r="K420" s="26">
        <f t="shared" si="209"/>
        <v>7.7422519097719536E-2</v>
      </c>
      <c r="L420" s="26">
        <f t="shared" ca="1" si="207"/>
        <v>2.3150154208455049</v>
      </c>
      <c r="M420" s="30"/>
      <c r="N420" s="30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45"/>
    </row>
    <row r="421" spans="3:40" x14ac:dyDescent="0.35">
      <c r="C421" s="46"/>
      <c r="D421" s="31"/>
      <c r="E421" s="31"/>
      <c r="F421" s="31"/>
      <c r="G421" s="31"/>
      <c r="H421" s="13">
        <v>376</v>
      </c>
      <c r="I421" s="26">
        <f t="shared" ref="I421:J421" si="223">I61</f>
        <v>9.2928614731253543</v>
      </c>
      <c r="J421" s="26">
        <f t="shared" si="223"/>
        <v>17.478788413939554</v>
      </c>
      <c r="K421" s="26">
        <f t="shared" si="209"/>
        <v>8.8278082072474465E-2</v>
      </c>
      <c r="L421" s="26">
        <f t="shared" ca="1" si="207"/>
        <v>2.3094078007855678</v>
      </c>
      <c r="M421" s="30"/>
      <c r="N421" s="30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45"/>
    </row>
    <row r="422" spans="3:40" x14ac:dyDescent="0.35">
      <c r="C422" s="46"/>
      <c r="D422" s="31"/>
      <c r="E422" s="31"/>
      <c r="F422" s="31"/>
      <c r="G422" s="31"/>
      <c r="H422" s="13">
        <v>377</v>
      </c>
      <c r="I422" s="26">
        <f t="shared" ref="I422:J422" si="224">I62</f>
        <v>9.1354607315547334</v>
      </c>
      <c r="J422" s="26">
        <f t="shared" si="224"/>
        <v>17.350610222383864</v>
      </c>
      <c r="K422" s="26">
        <f t="shared" si="209"/>
        <v>9.9883958034117107E-2</v>
      </c>
      <c r="L422" s="26">
        <f t="shared" ca="1" si="207"/>
        <v>2.3041837481798888</v>
      </c>
      <c r="M422" s="30"/>
      <c r="N422" s="30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45"/>
    </row>
    <row r="423" spans="3:40" x14ac:dyDescent="0.35">
      <c r="C423" s="46"/>
      <c r="D423" s="31"/>
      <c r="E423" s="31"/>
      <c r="F423" s="31"/>
      <c r="G423" s="31"/>
      <c r="H423" s="13">
        <v>378</v>
      </c>
      <c r="I423" s="26">
        <f t="shared" ref="I423:J423" si="225">I63</f>
        <v>8.9724064349961381</v>
      </c>
      <c r="J423" s="26">
        <f t="shared" si="225"/>
        <v>17.209524989217133</v>
      </c>
      <c r="K423" s="26">
        <f t="shared" si="209"/>
        <v>0.1122494337433593</v>
      </c>
      <c r="L423" s="26">
        <f t="shared" ca="1" si="207"/>
        <v>2.299343313193368</v>
      </c>
      <c r="M423" s="30"/>
      <c r="N423" s="30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45"/>
    </row>
    <row r="424" spans="3:40" x14ac:dyDescent="0.35">
      <c r="C424" s="46"/>
      <c r="D424" s="31"/>
      <c r="E424" s="31"/>
      <c r="F424" s="31"/>
      <c r="G424" s="31"/>
      <c r="H424" s="13">
        <v>379</v>
      </c>
      <c r="I424" s="26">
        <f t="shared" ref="I424:J424" si="226">I64</f>
        <v>8.8043309105692966</v>
      </c>
      <c r="J424" s="26">
        <f t="shared" si="226"/>
        <v>17.056249259593564</v>
      </c>
      <c r="K424" s="26">
        <f t="shared" si="209"/>
        <v>0.12538433359225035</v>
      </c>
      <c r="L424" s="26">
        <f t="shared" ca="1" si="207"/>
        <v>2.2948864342901309</v>
      </c>
      <c r="M424" s="30"/>
      <c r="N424" s="30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45"/>
    </row>
    <row r="425" spans="3:40" x14ac:dyDescent="0.35">
      <c r="C425" s="46"/>
      <c r="D425" s="31"/>
      <c r="E425" s="31"/>
      <c r="F425" s="31"/>
      <c r="G425" s="31"/>
      <c r="H425" s="13">
        <v>380</v>
      </c>
      <c r="I425" s="26">
        <f t="shared" ref="I425:J425" si="227">I65</f>
        <v>8.631869099277889</v>
      </c>
      <c r="J425" s="26">
        <f t="shared" si="227"/>
        <v>16.89153859585393</v>
      </c>
      <c r="K425" s="26">
        <f t="shared" si="209"/>
        <v>0.13929901471788861</v>
      </c>
      <c r="L425" s="26">
        <f t="shared" ca="1" si="207"/>
        <v>2.2908129369924977</v>
      </c>
      <c r="M425" s="30"/>
      <c r="N425" s="30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45"/>
    </row>
    <row r="426" spans="3:40" x14ac:dyDescent="0.35">
      <c r="C426" s="46"/>
      <c r="D426" s="31"/>
      <c r="E426" s="31"/>
      <c r="F426" s="31"/>
      <c r="G426" s="31"/>
      <c r="H426" s="13">
        <v>381</v>
      </c>
      <c r="I426" s="26">
        <f t="shared" ref="I426:J426" si="228">I66</f>
        <v>8.4556545395342724</v>
      </c>
      <c r="J426" s="26">
        <f t="shared" si="228"/>
        <v>16.716182910031634</v>
      </c>
      <c r="K426" s="26">
        <f t="shared" si="209"/>
        <v>0.15400436171302953</v>
      </c>
      <c r="L426" s="26">
        <f t="shared" ca="1" si="207"/>
        <v>2.2871225326425746</v>
      </c>
      <c r="M426" s="30"/>
      <c r="N426" s="30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45"/>
    </row>
    <row r="427" spans="3:40" x14ac:dyDescent="0.35">
      <c r="C427" s="46"/>
      <c r="D427" s="31"/>
      <c r="E427" s="31"/>
      <c r="F427" s="31"/>
      <c r="G427" s="31"/>
      <c r="H427" s="13">
        <v>382</v>
      </c>
      <c r="I427" s="26">
        <f t="shared" ref="I427:J427" si="229">I67</f>
        <v>8.2763154777931067</v>
      </c>
      <c r="J427" s="26">
        <f t="shared" si="229"/>
        <v>16.531001659313297</v>
      </c>
      <c r="K427" s="26">
        <f t="shared" si="209"/>
        <v>0.16951178091356744</v>
      </c>
      <c r="L427" s="26">
        <f t="shared" ca="1" si="207"/>
        <v>2.2838148171687913</v>
      </c>
      <c r="M427" s="30"/>
      <c r="N427" s="30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45"/>
    </row>
    <row r="428" spans="3:40" x14ac:dyDescent="0.35">
      <c r="C428" s="46"/>
      <c r="D428" s="31"/>
      <c r="E428" s="31"/>
      <c r="F428" s="31"/>
      <c r="G428" s="31"/>
      <c r="H428" s="13">
        <v>383</v>
      </c>
      <c r="I428" s="26">
        <f t="shared" ref="I428:J428" si="230">I68</f>
        <v>8.0944711366684956</v>
      </c>
      <c r="J428" s="26">
        <f t="shared" si="230"/>
        <v>16.336838940776232</v>
      </c>
      <c r="K428" s="26">
        <f t="shared" si="209"/>
        <v>0.18583319424198166</v>
      </c>
      <c r="L428" s="26">
        <f t="shared" ca="1" si="207"/>
        <v>2.280889269859145</v>
      </c>
      <c r="M428" s="30"/>
      <c r="N428" s="30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45"/>
    </row>
    <row r="429" spans="3:40" x14ac:dyDescent="0.35">
      <c r="C429" s="46"/>
      <c r="D429" s="31"/>
      <c r="E429" s="31"/>
      <c r="F429" s="31"/>
      <c r="G429" s="31"/>
      <c r="H429" s="13">
        <v>384</v>
      </c>
      <c r="I429" s="26">
        <f t="shared" ref="I429:J429" si="231">I69</f>
        <v>7.9107281690331304</v>
      </c>
      <c r="J429" s="26">
        <f t="shared" si="231"/>
        <v>16.134558521808131</v>
      </c>
      <c r="K429" s="26">
        <f t="shared" si="209"/>
        <v>0.20298103258494785</v>
      </c>
      <c r="L429" s="26">
        <f t="shared" ca="1" si="207"/>
        <v>2.2783452521424414</v>
      </c>
      <c r="M429" s="30"/>
      <c r="N429" s="30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45"/>
    </row>
    <row r="430" spans="3:40" x14ac:dyDescent="0.35">
      <c r="C430" s="46"/>
      <c r="D430" s="31"/>
      <c r="E430" s="31"/>
      <c r="F430" s="31"/>
      <c r="G430" s="31"/>
      <c r="H430" s="13">
        <v>385</v>
      </c>
      <c r="I430" s="26">
        <f t="shared" ref="I430:J430" si="232">I70</f>
        <v>7.7256773244639421</v>
      </c>
      <c r="J430" s="26">
        <f t="shared" si="232"/>
        <v>15.925038842381383</v>
      </c>
      <c r="K430" s="26">
        <f t="shared" si="209"/>
        <v>0.22096822868251753</v>
      </c>
      <c r="L430" s="26">
        <f t="shared" ca="1" si="207"/>
        <v>2.2761820063785154</v>
      </c>
      <c r="M430" s="30"/>
      <c r="N430" s="30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45"/>
    </row>
    <row r="431" spans="3:40" x14ac:dyDescent="0.35">
      <c r="C431" s="46"/>
      <c r="D431" s="31"/>
      <c r="E431" s="31"/>
      <c r="F431" s="31"/>
      <c r="G431" s="31"/>
      <c r="H431" s="13">
        <v>386</v>
      </c>
      <c r="I431" s="26">
        <f t="shared" ref="I431:J431" si="233">I71</f>
        <v>7.5398903520294969</v>
      </c>
      <c r="J431" s="26">
        <f t="shared" si="233"/>
        <v>15.709168024815071</v>
      </c>
      <c r="K431" s="26">
        <f t="shared" si="209"/>
        <v>0.23980820950549728</v>
      </c>
      <c r="L431" s="26">
        <f t="shared" ca="1" si="207"/>
        <v>2.2743986546581691</v>
      </c>
      <c r="M431" s="30"/>
      <c r="N431" s="30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45"/>
    </row>
    <row r="432" spans="3:40" x14ac:dyDescent="0.35">
      <c r="C432" s="46"/>
      <c r="D432" s="31"/>
      <c r="E432" s="31"/>
      <c r="F432" s="31"/>
      <c r="G432" s="31"/>
      <c r="H432" s="13">
        <v>387</v>
      </c>
      <c r="I432" s="26">
        <f t="shared" ref="I432:J432" si="234">I72</f>
        <v>7.353917160834559</v>
      </c>
      <c r="J432" s="26">
        <f t="shared" si="234"/>
        <v>15.48783892582191</v>
      </c>
      <c r="K432" s="26">
        <f t="shared" si="209"/>
        <v>0.25951488809691176</v>
      </c>
      <c r="L432" s="26">
        <f t="shared" ca="1" si="207"/>
        <v>2.2729941976134631</v>
      </c>
      <c r="M432" s="30"/>
      <c r="N432" s="30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45"/>
    </row>
    <row r="433" spans="3:40" x14ac:dyDescent="0.35">
      <c r="C433" s="46"/>
      <c r="D433" s="31"/>
      <c r="E433" s="31"/>
      <c r="F433" s="31"/>
      <c r="G433" s="31"/>
      <c r="H433" s="13">
        <v>388</v>
      </c>
      <c r="I433" s="26">
        <f t="shared" ref="I433:J433" si="235">I73</f>
        <v>7.1682832569739059</v>
      </c>
      <c r="J433" s="26">
        <f t="shared" si="235"/>
        <v>15.26194426451873</v>
      </c>
      <c r="K433" s="26">
        <f t="shared" si="209"/>
        <v>0.28010265485275904</v>
      </c>
      <c r="L433" s="26">
        <f t="shared" ca="1" si="207"/>
        <v>2.2719675132390775</v>
      </c>
      <c r="M433" s="30"/>
      <c r="N433" s="30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45"/>
    </row>
    <row r="434" spans="3:40" x14ac:dyDescent="0.35">
      <c r="C434" s="46"/>
      <c r="D434" s="31"/>
      <c r="E434" s="31"/>
      <c r="F434" s="31"/>
      <c r="G434" s="31"/>
      <c r="H434" s="13">
        <v>389</v>
      </c>
      <c r="I434" s="26">
        <f t="shared" ref="I434:J434" si="236">I74</f>
        <v>6.9834874726291938</v>
      </c>
      <c r="J434" s="26">
        <f t="shared" si="236"/>
        <v>15.032371858694864</v>
      </c>
      <c r="K434" s="26">
        <f t="shared" si="209"/>
        <v>0.30158636821666041</v>
      </c>
      <c r="L434" s="26">
        <f t="shared" ca="1" si="207"/>
        <v>2.2713173557255328</v>
      </c>
      <c r="M434" s="30"/>
      <c r="N434" s="30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45"/>
    </row>
    <row r="435" spans="3:40" x14ac:dyDescent="0.35">
      <c r="C435" s="46"/>
      <c r="D435" s="31"/>
      <c r="E435" s="31"/>
      <c r="F435" s="31"/>
      <c r="G435" s="31"/>
      <c r="H435" s="13">
        <v>390</v>
      </c>
      <c r="I435" s="26">
        <f t="shared" ref="I435:J435" si="237">I75</f>
        <v>6.8000000000000007</v>
      </c>
      <c r="J435" s="26">
        <f t="shared" si="237"/>
        <v>14.799999999999999</v>
      </c>
      <c r="K435" s="26">
        <f t="shared" si="209"/>
        <v>0.32398134476241197</v>
      </c>
      <c r="L435" s="26">
        <f t="shared" ca="1" si="207"/>
        <v>2.2710423543053886</v>
      </c>
      <c r="M435" s="30"/>
      <c r="N435" s="30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45"/>
    </row>
    <row r="436" spans="3:40" x14ac:dyDescent="0.35">
      <c r="C436" s="46"/>
      <c r="D436" s="31"/>
      <c r="E436" s="31"/>
      <c r="F436" s="31"/>
      <c r="G436" s="31"/>
      <c r="H436" s="13">
        <v>391</v>
      </c>
      <c r="I436" s="26">
        <f t="shared" ref="I436:J436" si="238">I76</f>
        <v>6.6182607396243345</v>
      </c>
      <c r="J436" s="26">
        <f t="shared" si="238"/>
        <v>14.565692996853722</v>
      </c>
      <c r="K436" s="26">
        <f t="shared" si="209"/>
        <v>0.34730334863797618</v>
      </c>
      <c r="L436" s="26">
        <f t="shared" ca="1" si="207"/>
        <v>2.2711410121138824</v>
      </c>
      <c r="M436" s="30"/>
      <c r="N436" s="30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45"/>
    </row>
    <row r="437" spans="3:40" x14ac:dyDescent="0.35">
      <c r="C437" s="46"/>
      <c r="D437" s="31"/>
      <c r="E437" s="31"/>
      <c r="F437" s="31"/>
      <c r="G437" s="31"/>
      <c r="H437" s="13">
        <v>392</v>
      </c>
      <c r="I437" s="26">
        <f t="shared" ref="I437:J437" si="239">I77</f>
        <v>6.4386779694473777</v>
      </c>
      <c r="J437" s="26">
        <f t="shared" si="239"/>
        <v>14.33029691181518</v>
      </c>
      <c r="K437" s="26">
        <f t="shared" si="209"/>
        <v>0.37156858034397583</v>
      </c>
      <c r="L437" s="26">
        <f t="shared" ca="1" si="207"/>
        <v>2.2716117050659572</v>
      </c>
      <c r="M437" s="30"/>
      <c r="N437" s="30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45"/>
    </row>
    <row r="438" spans="3:40" x14ac:dyDescent="0.35">
      <c r="C438" s="46"/>
      <c r="D438" s="31"/>
      <c r="E438" s="31"/>
      <c r="F438" s="31"/>
      <c r="G438" s="31"/>
      <c r="H438" s="13">
        <v>393</v>
      </c>
      <c r="I438" s="26">
        <f t="shared" ref="I438:J438" si="240">I78</f>
        <v>6.2616273377729357</v>
      </c>
      <c r="J438" s="26">
        <f t="shared" si="240"/>
        <v>14.094635517907028</v>
      </c>
      <c r="K438" s="26">
        <f t="shared" si="209"/>
        <v>0.39679366481942052</v>
      </c>
      <c r="L438" s="26">
        <f t="shared" ca="1" si="207"/>
        <v>2.2724526807522394</v>
      </c>
      <c r="M438" s="30"/>
      <c r="N438" s="30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45"/>
    </row>
    <row r="439" spans="3:40" x14ac:dyDescent="0.35">
      <c r="C439" s="46"/>
      <c r="D439" s="31"/>
      <c r="E439" s="31"/>
      <c r="F439" s="31"/>
      <c r="G439" s="31"/>
      <c r="H439" s="13">
        <v>394</v>
      </c>
      <c r="I439" s="26">
        <f t="shared" ref="I439:J439" si="241">I79</f>
        <v>6.0874511800129714</v>
      </c>
      <c r="J439" s="26">
        <f t="shared" si="241"/>
        <v>13.859506495989207</v>
      </c>
      <c r="K439" s="26">
        <f t="shared" si="209"/>
        <v>0.4229956388070954</v>
      </c>
      <c r="L439" s="26">
        <f t="shared" ca="1" si="207"/>
        <v>2.2736620573571411</v>
      </c>
      <c r="M439" s="30"/>
      <c r="N439" s="30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45"/>
    </row>
    <row r="440" spans="3:40" x14ac:dyDescent="0.35">
      <c r="C440" s="46"/>
      <c r="D440" s="31"/>
      <c r="E440" s="31"/>
      <c r="F440" s="31"/>
      <c r="G440" s="31"/>
      <c r="H440" s="13">
        <v>395</v>
      </c>
      <c r="I440" s="26">
        <f t="shared" ref="I440:J440" si="242">I80</f>
        <v>5.916458155969873</v>
      </c>
      <c r="J440" s="26">
        <f t="shared" si="242"/>
        <v>13.625677892751389</v>
      </c>
      <c r="K440" s="26">
        <f t="shared" si="209"/>
        <v>0.45019193747082648</v>
      </c>
      <c r="L440" s="26">
        <f t="shared" ca="1" si="207"/>
        <v>2.2752378226030694</v>
      </c>
      <c r="M440" s="30"/>
      <c r="N440" s="30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45"/>
    </row>
    <row r="441" spans="3:40" x14ac:dyDescent="0.35">
      <c r="C441" s="46"/>
      <c r="D441" s="31"/>
      <c r="E441" s="31"/>
      <c r="F441" s="31"/>
      <c r="G441" s="31"/>
      <c r="H441" s="13">
        <v>396</v>
      </c>
      <c r="I441" s="26">
        <f t="shared" ref="I441:J441" si="243">I81</f>
        <v>5.7489232012758142</v>
      </c>
      <c r="J441" s="26">
        <f t="shared" si="243"/>
        <v>13.393884856265453</v>
      </c>
      <c r="K441" s="26">
        <f t="shared" si="209"/>
        <v>0.4784003802367045</v>
      </c>
      <c r="L441" s="26">
        <f t="shared" ca="1" si="207"/>
        <v>2.277177832725497</v>
      </c>
      <c r="M441" s="30"/>
      <c r="N441" s="30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45"/>
    </row>
    <row r="442" spans="3:40" x14ac:dyDescent="0.35">
      <c r="C442" s="46"/>
      <c r="D442" s="31"/>
      <c r="E442" s="31"/>
      <c r="F442" s="31"/>
      <c r="G442" s="31"/>
      <c r="H442" s="13">
        <v>397</v>
      </c>
      <c r="I442" s="26">
        <f t="shared" ref="I442:J442" si="244">I82</f>
        <v>5.5850877836057133</v>
      </c>
      <c r="J442" s="26">
        <f t="shared" si="244"/>
        <v>13.164826663339419</v>
      </c>
      <c r="K442" s="26">
        <f t="shared" si="209"/>
        <v>0.50763915583036068</v>
      </c>
      <c r="L442" s="26">
        <f t="shared" ca="1" si="207"/>
        <v>2.2794798114845518</v>
      </c>
      <c r="M442" s="30"/>
      <c r="N442" s="30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45"/>
    </row>
    <row r="443" spans="3:40" x14ac:dyDescent="0.35">
      <c r="C443" s="46"/>
      <c r="D443" s="31"/>
      <c r="E443" s="31"/>
      <c r="F443" s="31"/>
      <c r="G443" s="31"/>
      <c r="H443" s="13">
        <v>398</v>
      </c>
      <c r="I443" s="26">
        <f t="shared" ref="I443:J443" si="245">I83</f>
        <v>5.4251604514050058</v>
      </c>
      <c r="J443" s="26">
        <f t="shared" si="245"/>
        <v>12.939164050169277</v>
      </c>
      <c r="K443" s="26">
        <f t="shared" si="209"/>
        <v>0.53792680648236091</v>
      </c>
      <c r="L443" s="26">
        <f t="shared" ca="1" si="207"/>
        <v>2.2821413492196592</v>
      </c>
      <c r="M443" s="30"/>
      <c r="N443" s="30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45"/>
    </row>
    <row r="444" spans="3:40" x14ac:dyDescent="0.35">
      <c r="C444" s="46"/>
      <c r="D444" s="31"/>
      <c r="E444" s="31"/>
      <c r="F444" s="31"/>
      <c r="G444" s="31"/>
      <c r="H444" s="13">
        <v>399</v>
      </c>
      <c r="I444" s="26">
        <f t="shared" ref="I444:J444" si="246">I84</f>
        <v>5.2693176601598362</v>
      </c>
      <c r="J444" s="26">
        <f t="shared" si="246"/>
        <v>12.717516855023318</v>
      </c>
      <c r="K444" s="26">
        <f t="shared" si="209"/>
        <v>0.56928221127402967</v>
      </c>
      <c r="L444" s="26">
        <f t="shared" ca="1" si="207"/>
        <v>2.2851599019547373</v>
      </c>
      <c r="M444" s="30"/>
      <c r="N444" s="30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45"/>
    </row>
    <row r="445" spans="3:40" x14ac:dyDescent="0.35">
      <c r="C445" s="46"/>
      <c r="D445" s="31"/>
      <c r="E445" s="31"/>
      <c r="F445" s="31"/>
      <c r="G445" s="31"/>
      <c r="H445" s="13">
        <v>400</v>
      </c>
      <c r="I445" s="26">
        <f t="shared" ref="I445:J445" si="247">I85</f>
        <v>5.1177048587123162</v>
      </c>
      <c r="J445" s="26">
        <f t="shared" si="247"/>
        <v>12.500461978942374</v>
      </c>
      <c r="K445" s="26">
        <f t="shared" si="209"/>
        <v>0.60172456859620538</v>
      </c>
      <c r="L445" s="26">
        <f t="shared" ca="1" si="207"/>
        <v>2.2885327905623698</v>
      </c>
      <c r="M445" s="30"/>
      <c r="N445" s="30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45"/>
    </row>
    <row r="446" spans="3:40" x14ac:dyDescent="0.35">
      <c r="C446" s="46"/>
      <c r="D446" s="31"/>
      <c r="E446" s="31"/>
      <c r="F446" s="31"/>
      <c r="G446" s="31"/>
      <c r="H446" s="13">
        <v>401</v>
      </c>
      <c r="I446" s="26">
        <f t="shared" ref="I446:J446" si="248">I86</f>
        <v>4.970437815812434</v>
      </c>
      <c r="J446" s="26">
        <f t="shared" si="248"/>
        <v>12.288531667725103</v>
      </c>
      <c r="K446" s="26">
        <f t="shared" si="209"/>
        <v>0.63527337769382586</v>
      </c>
      <c r="L446" s="26">
        <f t="shared" ca="1" si="207"/>
        <v>2.2922571999963655</v>
      </c>
      <c r="M446" s="30"/>
      <c r="N446" s="30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45"/>
    </row>
    <row r="447" spans="3:40" x14ac:dyDescent="0.35">
      <c r="C447" s="46"/>
      <c r="D447" s="31"/>
      <c r="E447" s="31"/>
      <c r="F447" s="31"/>
      <c r="G447" s="31"/>
      <c r="H447" s="13">
        <v>402</v>
      </c>
      <c r="I447" s="26">
        <f t="shared" ref="I447:J447" si="249">I87</f>
        <v>4.8276041650236827</v>
      </c>
      <c r="J447" s="26">
        <f t="shared" si="249"/>
        <v>12.082212115816267</v>
      </c>
      <c r="K447" s="26">
        <f t="shared" si="209"/>
        <v>0.66994841926970905</v>
      </c>
      <c r="L447" s="26">
        <f t="shared" ca="1" si="207"/>
        <v>2.2963301786029953</v>
      </c>
      <c r="M447" s="30"/>
      <c r="N447" s="30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45"/>
    </row>
    <row r="448" spans="3:40" x14ac:dyDescent="0.35">
      <c r="C448" s="46"/>
      <c r="D448" s="31"/>
      <c r="E448" s="31"/>
      <c r="F448" s="31"/>
      <c r="G448" s="31"/>
      <c r="H448" s="13">
        <v>403</v>
      </c>
      <c r="I448" s="26">
        <f t="shared" ref="I448:J448" si="250">I88</f>
        <v>4.6892651442815838</v>
      </c>
      <c r="J448" s="26">
        <f t="shared" si="250"/>
        <v>11.881942390151956</v>
      </c>
      <c r="K448" s="26">
        <f t="shared" si="209"/>
        <v>0.70576973512148267</v>
      </c>
      <c r="L448" s="26">
        <f t="shared" ca="1" si="207"/>
        <v>2.3007486375221333</v>
      </c>
      <c r="M448" s="30"/>
      <c r="N448" s="30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45"/>
    </row>
    <row r="449" spans="3:40" x14ac:dyDescent="0.35">
      <c r="C449" s="46"/>
      <c r="D449" s="31"/>
      <c r="E449" s="31"/>
      <c r="F449" s="31"/>
      <c r="G449" s="31"/>
      <c r="H449" s="13">
        <v>404</v>
      </c>
      <c r="I449" s="26">
        <f t="shared" ref="I449:J449" si="251">I89</f>
        <v>4.5554575048604065</v>
      </c>
      <c r="J449" s="26">
        <f t="shared" si="251"/>
        <v>11.688113669561787</v>
      </c>
      <c r="K449" s="26">
        <f t="shared" si="209"/>
        <v>0.74275760678632008</v>
      </c>
      <c r="L449" s="26">
        <f t="shared" ca="1" si="207"/>
        <v>2.3055093501903783</v>
      </c>
      <c r="M449" s="30"/>
      <c r="N449" s="30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45"/>
    </row>
    <row r="450" spans="3:40" x14ac:dyDescent="0.35">
      <c r="C450" s="46"/>
      <c r="D450" s="31"/>
      <c r="E450" s="31"/>
      <c r="F450" s="31"/>
      <c r="G450" s="31"/>
      <c r="H450" s="13">
        <v>405</v>
      </c>
      <c r="I450" s="26">
        <f t="shared" ref="I450:J450" si="252">I90</f>
        <v>4.4261955632480969</v>
      </c>
      <c r="J450" s="26">
        <f t="shared" si="252"/>
        <v>11.501068793005814</v>
      </c>
      <c r="K450" s="26">
        <f t="shared" si="209"/>
        <v>0.78093253316898037</v>
      </c>
      <c r="L450" s="26">
        <f t="shared" ca="1" si="207"/>
        <v>2.3106089519590016</v>
      </c>
      <c r="M450" s="30"/>
      <c r="N450" s="30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45"/>
    </row>
    <row r="451" spans="3:40" x14ac:dyDescent="0.35">
      <c r="C451" s="46"/>
      <c r="D451" s="31"/>
      <c r="E451" s="31"/>
      <c r="F451" s="31"/>
      <c r="G451" s="31"/>
      <c r="H451" s="13">
        <v>406</v>
      </c>
      <c r="I451" s="26">
        <f t="shared" ref="I451:J451" si="253">I91</f>
        <v>4.3014733684736219</v>
      </c>
      <c r="J451" s="26">
        <f t="shared" si="253"/>
        <v>11.321102107752113</v>
      </c>
      <c r="K451" s="26">
        <f t="shared" si="209"/>
        <v>0.82031520712959805</v>
      </c>
      <c r="L451" s="26">
        <f t="shared" ca="1" si="207"/>
        <v>2.3160439398403128</v>
      </c>
      <c r="M451" s="30"/>
      <c r="N451" s="30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45"/>
    </row>
    <row r="452" spans="3:40" x14ac:dyDescent="0.35">
      <c r="C452" s="46"/>
      <c r="D452" s="31"/>
      <c r="E452" s="31"/>
      <c r="F452" s="31"/>
      <c r="G452" s="31"/>
      <c r="H452" s="13">
        <v>407</v>
      </c>
      <c r="I452" s="26">
        <f t="shared" ref="I452:J452" si="254">I92</f>
        <v>4.1812669567830287</v>
      </c>
      <c r="J452" s="26">
        <f t="shared" si="254"/>
        <v>11.148459606596873</v>
      </c>
      <c r="K452" s="26">
        <f t="shared" si="209"/>
        <v>0.86092649100876717</v>
      </c>
      <c r="L452" s="26">
        <f t="shared" ca="1" si="207"/>
        <v>2.3218106723966319</v>
      </c>
      <c r="M452" s="30"/>
      <c r="N452" s="30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45"/>
    </row>
    <row r="453" spans="3:40" x14ac:dyDescent="0.35">
      <c r="C453" s="46"/>
      <c r="D453" s="31"/>
      <c r="E453" s="31"/>
      <c r="F453" s="31"/>
      <c r="G453" s="31"/>
      <c r="H453" s="13">
        <v>408</v>
      </c>
      <c r="I453" s="26">
        <f t="shared" ref="I453:J453" si="255">I93</f>
        <v>4.0655366652250029</v>
      </c>
      <c r="J453" s="26">
        <f t="shared" si="255"/>
        <v>10.983339341407842</v>
      </c>
      <c r="K453" s="26">
        <f t="shared" si="209"/>
        <v>0.9027873910686619</v>
      </c>
      <c r="L453" s="26">
        <f t="shared" ca="1" si="207"/>
        <v>2.3279053697866416</v>
      </c>
      <c r="M453" s="30"/>
      <c r="N453" s="30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45"/>
    </row>
    <row r="454" spans="3:40" x14ac:dyDescent="0.35">
      <c r="C454" s="46"/>
      <c r="D454" s="31"/>
      <c r="E454" s="31"/>
      <c r="F454" s="31"/>
      <c r="G454" s="31"/>
      <c r="H454" s="13">
        <v>409</v>
      </c>
      <c r="I454" s="26">
        <f t="shared" ref="I454:J454" si="256">I94</f>
        <v>3.9542294756849361</v>
      </c>
      <c r="J454" s="26">
        <f t="shared" si="256"/>
        <v>10.825892098645618</v>
      </c>
      <c r="K454" s="26">
        <f t="shared" si="209"/>
        <v>0.94591903083033579</v>
      </c>
      <c r="L454" s="26">
        <f t="shared" ca="1" si="207"/>
        <v>2.3343241139842439</v>
      </c>
      <c r="M454" s="30"/>
      <c r="N454" s="30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45"/>
    </row>
    <row r="455" spans="3:40" x14ac:dyDescent="0.35">
      <c r="C455" s="46"/>
      <c r="D455" s="31"/>
      <c r="E455" s="31"/>
      <c r="F455" s="31"/>
      <c r="G455" s="31"/>
      <c r="H455" s="13">
        <v>410</v>
      </c>
      <c r="I455" s="26">
        <f t="shared" ref="I455:J455" si="257">I95</f>
        <v>3.8472813611967727</v>
      </c>
      <c r="J455" s="26">
        <f t="shared" si="257"/>
        <v>10.676222321096915</v>
      </c>
      <c r="K455" s="26">
        <f t="shared" si="209"/>
        <v>0.99034262328878342</v>
      </c>
      <c r="L455" s="26">
        <f t="shared" ca="1" si="207"/>
        <v>2.3410628491853926</v>
      </c>
      <c r="M455" s="30"/>
      <c r="N455" s="30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45"/>
    </row>
    <row r="456" spans="3:40" x14ac:dyDescent="0.35">
      <c r="C456" s="46"/>
      <c r="D456" s="31"/>
      <c r="E456" s="31"/>
      <c r="F456" s="31"/>
      <c r="G456" s="31"/>
      <c r="H456" s="13">
        <v>411</v>
      </c>
      <c r="I456" s="26">
        <f t="shared" ref="I456:J456" si="258">I96</f>
        <v>3.7446196069582731</v>
      </c>
      <c r="J456" s="26">
        <f t="shared" si="258"/>
        <v>10.534389258845767</v>
      </c>
      <c r="K456" s="26">
        <f t="shared" si="209"/>
        <v>1.0360794419890373</v>
      </c>
      <c r="L456" s="26">
        <f t="shared" ca="1" si="207"/>
        <v>2.3481173824185455</v>
      </c>
      <c r="M456" s="30"/>
      <c r="N456" s="30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45"/>
    </row>
    <row r="457" spans="3:40" x14ac:dyDescent="0.35">
      <c r="C457" s="46"/>
      <c r="D457" s="31"/>
      <c r="E457" s="31"/>
      <c r="F457" s="31"/>
      <c r="G457" s="31"/>
      <c r="H457" s="13">
        <v>412</v>
      </c>
      <c r="I457" s="26">
        <f t="shared" ref="I457:J457" si="259">I97</f>
        <v>3.6461650793697959</v>
      </c>
      <c r="J457" s="26">
        <f t="shared" si="259"/>
        <v>10.400408331518536</v>
      </c>
      <c r="K457" s="26">
        <f t="shared" si="209"/>
        <v>1.0831507909483338</v>
      </c>
      <c r="L457" s="26">
        <f t="shared" ca="1" si="207"/>
        <v>2.3554833843743506</v>
      </c>
      <c r="M457" s="30"/>
      <c r="N457" s="30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45"/>
    </row>
    <row r="458" spans="3:40" x14ac:dyDescent="0.35">
      <c r="C458" s="46"/>
      <c r="D458" s="31"/>
      <c r="E458" s="31"/>
      <c r="F458" s="31"/>
      <c r="G458" s="31"/>
      <c r="H458" s="13">
        <v>413</v>
      </c>
      <c r="I458" s="26">
        <f t="shared" ref="I458:J458" si="260">I98</f>
        <v>3.5518344175970693</v>
      </c>
      <c r="J458" s="26">
        <f t="shared" si="260"/>
        <v>10.274252683068749</v>
      </c>
      <c r="K458" s="26">
        <f t="shared" si="209"/>
        <v>1.1315779734112965</v>
      </c>
      <c r="L458" s="26">
        <f t="shared" ca="1" si="207"/>
        <v>2.3631563904701514</v>
      </c>
      <c r="M458" s="30"/>
      <c r="N458" s="30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45"/>
    </row>
    <row r="459" spans="3:40" x14ac:dyDescent="0.35">
      <c r="C459" s="46"/>
      <c r="D459" s="31"/>
      <c r="E459" s="31"/>
      <c r="F459" s="31"/>
      <c r="G459" s="31"/>
      <c r="H459" s="13">
        <v>414</v>
      </c>
      <c r="I459" s="26">
        <f t="shared" ref="I459:J459" si="261">I99</f>
        <v>3.4615421236097292</v>
      </c>
      <c r="J459" s="26">
        <f t="shared" si="261"/>
        <v>10.155854909817391</v>
      </c>
      <c r="K459" s="26">
        <f t="shared" si="209"/>
        <v>1.1813822594272214</v>
      </c>
      <c r="L459" s="26">
        <f t="shared" ca="1" si="207"/>
        <v>2.3711318021645504</v>
      </c>
      <c r="M459" s="30"/>
      <c r="N459" s="30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45"/>
    </row>
    <row r="460" spans="3:40" x14ac:dyDescent="0.35">
      <c r="C460" s="46"/>
      <c r="D460" s="31"/>
      <c r="E460" s="31"/>
      <c r="F460" s="31"/>
      <c r="G460" s="31"/>
      <c r="H460" s="13">
        <v>415</v>
      </c>
      <c r="I460" s="26">
        <f t="shared" ref="I460:J460" si="262">I100</f>
        <v>3.3752025283523284</v>
      </c>
      <c r="J460" s="26">
        <f t="shared" si="262"/>
        <v>10.045108942131893</v>
      </c>
      <c r="K460" s="26">
        <f t="shared" si="209"/>
        <v>1.232584852240693</v>
      </c>
      <c r="L460" s="26">
        <f t="shared" ca="1" si="207"/>
        <v>2.3794048885369117</v>
      </c>
      <c r="M460" s="30"/>
      <c r="N460" s="30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45"/>
    </row>
    <row r="461" spans="3:40" x14ac:dyDescent="0.35">
      <c r="C461" s="46"/>
      <c r="D461" s="31"/>
      <c r="E461" s="31"/>
      <c r="F461" s="31"/>
      <c r="G461" s="31"/>
      <c r="H461" s="13">
        <v>416</v>
      </c>
      <c r="I461" s="26">
        <f t="shared" ref="I461:J461" si="263">I101</f>
        <v>3.2927316136420499</v>
      </c>
      <c r="J461" s="26">
        <f t="shared" si="263"/>
        <v>9.9418720600059931</v>
      </c>
      <c r="K461" s="26">
        <f t="shared" si="209"/>
        <v>1.2852068534892302</v>
      </c>
      <c r="L461" s="26">
        <f t="shared" ca="1" si="207"/>
        <v>2.3879707881460646</v>
      </c>
      <c r="M461" s="30"/>
      <c r="N461" s="30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45"/>
    </row>
    <row r="462" spans="3:40" x14ac:dyDescent="0.35">
      <c r="C462" s="46"/>
      <c r="D462" s="31"/>
      <c r="E462" s="31"/>
      <c r="F462" s="31"/>
      <c r="G462" s="31"/>
      <c r="H462" s="13">
        <v>417</v>
      </c>
      <c r="I462" s="26">
        <f t="shared" ref="I462:J462" si="264">I102</f>
        <v>3.214048671535005</v>
      </c>
      <c r="J462" s="26">
        <f t="shared" si="264"/>
        <v>9.845967022886958</v>
      </c>
      <c r="K462" s="26">
        <f t="shared" si="209"/>
        <v>1.3392692272041196</v>
      </c>
      <c r="L462" s="26">
        <f t="shared" ca="1" si="207"/>
        <v>2.3968245111817872</v>
      </c>
      <c r="M462" s="30"/>
      <c r="N462" s="30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45"/>
    </row>
    <row r="463" spans="3:40" x14ac:dyDescent="0.35">
      <c r="C463" s="46"/>
      <c r="D463" s="31"/>
      <c r="E463" s="31"/>
      <c r="F463" s="31"/>
      <c r="G463" s="31"/>
      <c r="H463" s="13">
        <v>418</v>
      </c>
      <c r="I463" s="26">
        <f t="shared" ref="I463:J463" si="265">I103</f>
        <v>3.1390777852352629</v>
      </c>
      <c r="J463" s="26">
        <f t="shared" si="265"/>
        <v>9.7571842943757581</v>
      </c>
      <c r="K463" s="26">
        <f t="shared" si="209"/>
        <v>1.3947927626133318</v>
      </c>
      <c r="L463" s="26">
        <f t="shared" ca="1" si="207"/>
        <v>2.4059609419217032</v>
      </c>
      <c r="M463" s="30"/>
      <c r="N463" s="30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45"/>
    </row>
    <row r="464" spans="3:40" x14ac:dyDescent="0.35">
      <c r="C464" s="46"/>
      <c r="D464" s="31"/>
      <c r="E464" s="31"/>
      <c r="F464" s="31"/>
      <c r="G464" s="31"/>
      <c r="H464" s="13">
        <v>419</v>
      </c>
      <c r="I464" s="26">
        <f t="shared" ref="I464:J464" si="266">I104</f>
        <v>3.0677491181108874</v>
      </c>
      <c r="J464" s="26">
        <f t="shared" si="266"/>
        <v>9.6752843428885011</v>
      </c>
      <c r="K464" s="26">
        <f t="shared" si="209"/>
        <v>1.451798035748211</v>
      </c>
      <c r="L464" s="26">
        <f t="shared" ca="1" si="207"/>
        <v>2.4153748415052507</v>
      </c>
      <c r="M464" s="30"/>
      <c r="N464" s="30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45"/>
    </row>
    <row r="465" spans="3:40" x14ac:dyDescent="0.35">
      <c r="C465" s="46"/>
      <c r="D465" s="31"/>
      <c r="E465" s="31"/>
      <c r="F465" s="31"/>
      <c r="G465" s="31"/>
      <c r="H465" s="13">
        <v>420</v>
      </c>
      <c r="I465" s="26">
        <f t="shared" ref="I465:J465" si="267">I105</f>
        <v>3.0000000000000009</v>
      </c>
      <c r="J465" s="26">
        <f t="shared" si="267"/>
        <v>9.5999999999999979</v>
      </c>
      <c r="K465" s="26">
        <f t="shared" si="209"/>
        <v>1.510305369858657</v>
      </c>
      <c r="L465" s="26">
        <f t="shared" ca="1" si="207"/>
        <v>2.4250608510351546</v>
      </c>
      <c r="M465" s="30"/>
      <c r="N465" s="30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45"/>
    </row>
    <row r="466" spans="3:40" x14ac:dyDescent="0.35">
      <c r="C466" s="46"/>
      <c r="D466" s="31"/>
      <c r="E466" s="31"/>
      <c r="F466" s="31"/>
      <c r="G466" s="31"/>
      <c r="H466" s="13">
        <v>421</v>
      </c>
      <c r="I466" s="26">
        <f t="shared" ref="I466:J466" si="268">I106</f>
        <v>2.9357758027078487</v>
      </c>
      <c r="J466" s="26">
        <f t="shared" si="268"/>
        <v>9.5310388589781354</v>
      </c>
      <c r="K466" s="26">
        <f t="shared" si="209"/>
        <v>1.5703347946446111</v>
      </c>
      <c r="L466" s="26">
        <f t="shared" ca="1" si="207"/>
        <v>2.4350134950155007</v>
      </c>
      <c r="M466" s="30"/>
      <c r="N466" s="30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45"/>
    </row>
    <row r="467" spans="3:40" x14ac:dyDescent="0.35">
      <c r="C467" s="46"/>
      <c r="D467" s="31"/>
      <c r="E467" s="31"/>
      <c r="F467" s="31"/>
      <c r="G467" s="31"/>
      <c r="H467" s="13">
        <v>422</v>
      </c>
      <c r="I467" s="26">
        <f t="shared" ref="I467:J467" si="269">I107</f>
        <v>2.8750305993811196</v>
      </c>
      <c r="J467" s="26">
        <f t="shared" si="269"/>
        <v>9.4680856969434473</v>
      </c>
      <c r="K467" s="26">
        <f t="shared" si="209"/>
        <v>1.6319060043149911</v>
      </c>
      <c r="L467" s="26">
        <f t="shared" ca="1" si="207"/>
        <v>2.4452271851340948</v>
      </c>
      <c r="M467" s="30"/>
      <c r="N467" s="30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45"/>
    </row>
    <row r="468" spans="3:40" x14ac:dyDescent="0.35">
      <c r="C468" s="46"/>
      <c r="D468" s="31"/>
      <c r="E468" s="31"/>
      <c r="F468" s="31"/>
      <c r="G468" s="31"/>
      <c r="H468" s="13">
        <v>423</v>
      </c>
      <c r="I468" s="26">
        <f t="shared" ref="I468:J468" si="270">I108</f>
        <v>2.8177276052672875</v>
      </c>
      <c r="J468" s="26">
        <f t="shared" si="270"/>
        <v>9.4108049051348708</v>
      </c>
      <c r="K468" s="26">
        <f t="shared" si="209"/>
        <v>1.6950383144886236</v>
      </c>
      <c r="L468" s="26">
        <f t="shared" ca="1" si="207"/>
        <v>2.4556962243951297</v>
      </c>
      <c r="M468" s="30"/>
      <c r="N468" s="30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45"/>
    </row>
    <row r="469" spans="3:40" x14ac:dyDescent="0.35">
      <c r="C469" s="46"/>
      <c r="D469" s="31"/>
      <c r="E469" s="31"/>
      <c r="F469" s="31"/>
      <c r="G469" s="31"/>
      <c r="H469" s="13">
        <v>424</v>
      </c>
      <c r="I469" s="26">
        <f t="shared" ref="I469:J469" si="271">I109</f>
        <v>2.7638394001919502</v>
      </c>
      <c r="J469" s="26">
        <f t="shared" si="271"/>
        <v>9.3588429129110491</v>
      </c>
      <c r="K469" s="26">
        <f t="shared" si="209"/>
        <v>1.7597506179553033</v>
      </c>
      <c r="L469" s="26">
        <f t="shared" ca="1" si="207"/>
        <v>2.4664148116065268</v>
      </c>
      <c r="M469" s="30"/>
      <c r="N469" s="30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45"/>
    </row>
    <row r="470" spans="3:40" x14ac:dyDescent="0.35">
      <c r="C470" s="46"/>
      <c r="D470" s="31"/>
      <c r="E470" s="31"/>
      <c r="F470" s="31"/>
      <c r="G470" s="31"/>
      <c r="H470" s="13">
        <v>425</v>
      </c>
      <c r="I470" s="26">
        <f t="shared" ref="I470:J470" si="272">I110</f>
        <v>2.7133479358841868</v>
      </c>
      <c r="J470" s="26">
        <f t="shared" si="272"/>
        <v>9.3118305923471212</v>
      </c>
      <c r="K470" s="26">
        <f t="shared" si="209"/>
        <v>1.8260613393188525</v>
      </c>
      <c r="L470" s="26">
        <f t="shared" ref="L470:L533" ca="1" si="273">L$29+L$30*COS($H470/180*PI())+L$31*SIN($H470/180*PI())+L$32*COS(2*$H470/180*PI())+L$33*SIN(2*$H470/180*PI())+L$34*COS(3*$H470/180*PI())+L$35*SIN(3*$H470/180*PI())+L$36*COS(4*$H470/180*PI())+L$37*SIN(4*$H470/180*PI())+L$38*COS(5*$H470/180*PI())+L$39*SIN(5*$H470/180*PI())+L$40*COS(6*$H470/180*PI())</f>
        <v>2.477377046224484</v>
      </c>
      <c r="M470" s="30"/>
      <c r="N470" s="30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45"/>
    </row>
    <row r="471" spans="3:40" x14ac:dyDescent="0.35">
      <c r="C471" s="46"/>
      <c r="D471" s="31"/>
      <c r="E471" s="31"/>
      <c r="F471" s="31"/>
      <c r="G471" s="31"/>
      <c r="H471" s="13">
        <v>426</v>
      </c>
      <c r="I471" s="26">
        <f t="shared" ref="I471:J471" si="274">I111</f>
        <v>2.6662443340170077</v>
      </c>
      <c r="J471" s="26">
        <f t="shared" si="274"/>
        <v>9.269385631580338</v>
      </c>
      <c r="K471" s="26">
        <f t="shared" ref="K471:K534" si="275">K111</f>
        <v>1.8939883885478686</v>
      </c>
      <c r="L471" s="26">
        <f t="shared" ca="1" si="273"/>
        <v>2.4885769335558177</v>
      </c>
      <c r="M471" s="30"/>
      <c r="N471" s="30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45"/>
    </row>
    <row r="472" spans="3:40" x14ac:dyDescent="0.35">
      <c r="C472" s="46"/>
      <c r="D472" s="31"/>
      <c r="E472" s="31"/>
      <c r="F472" s="31"/>
      <c r="G472" s="31"/>
      <c r="H472" s="13">
        <v>427</v>
      </c>
      <c r="I472" s="26">
        <f t="shared" ref="I472:J472" si="276">I112</f>
        <v>2.6225284834762523</v>
      </c>
      <c r="J472" s="26">
        <f t="shared" si="276"/>
        <v>9.2311148663932734</v>
      </c>
      <c r="K472" s="26">
        <f t="shared" si="275"/>
        <v>1.9635491134638887</v>
      </c>
      <c r="L472" s="26">
        <f t="shared" ca="1" si="273"/>
        <v>2.5000083903167809</v>
      </c>
      <c r="M472" s="30"/>
      <c r="N472" s="30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45"/>
    </row>
    <row r="473" spans="3:40" x14ac:dyDescent="0.35">
      <c r="C473" s="46"/>
      <c r="D473" s="31"/>
      <c r="E473" s="31"/>
      <c r="F473" s="31"/>
      <c r="G473" s="31"/>
      <c r="H473" s="13">
        <v>428</v>
      </c>
      <c r="I473" s="26">
        <f t="shared" ref="I473:J473" si="277">I113</f>
        <v>2.5822084478965031</v>
      </c>
      <c r="J473" s="26">
        <f t="shared" si="277"/>
        <v>9.1966165608813313</v>
      </c>
      <c r="K473" s="26">
        <f t="shared" si="275"/>
        <v>2.0347602512007503</v>
      </c>
      <c r="L473" s="26">
        <f t="shared" ca="1" si="273"/>
        <v>2.5116652505448647</v>
      </c>
      <c r="M473" s="30"/>
      <c r="N473" s="30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45"/>
    </row>
    <row r="474" spans="3:40" x14ac:dyDescent="0.35">
      <c r="C474" s="46"/>
      <c r="D474" s="31"/>
      <c r="E474" s="31"/>
      <c r="F474" s="31"/>
      <c r="G474" s="31"/>
      <c r="H474" s="13">
        <v>429</v>
      </c>
      <c r="I474" s="26">
        <f t="shared" ref="I474:J474" si="278">I114</f>
        <v>2.5452996968787738</v>
      </c>
      <c r="J474" s="26">
        <f t="shared" si="278"/>
        <v>9.1654826294115921</v>
      </c>
      <c r="K474" s="26">
        <f t="shared" si="275"/>
        <v>2.1076378786732559</v>
      </c>
      <c r="L474" s="26">
        <f t="shared" ca="1" si="273"/>
        <v>2.5235412718580674</v>
      </c>
      <c r="M474" s="30"/>
      <c r="N474" s="30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45"/>
    </row>
    <row r="475" spans="3:40" x14ac:dyDescent="0.35">
      <c r="C475" s="46"/>
      <c r="D475" s="31"/>
      <c r="E475" s="31"/>
      <c r="F475" s="31"/>
      <c r="G475" s="31"/>
      <c r="H475" s="13">
        <v>430</v>
      </c>
      <c r="I475" s="26">
        <f t="shared" ref="I475:J475" si="279">I115</f>
        <v>2.5118241765043101</v>
      </c>
      <c r="J475" s="26">
        <f t="shared" si="279"/>
        <v>9.1373007934237194</v>
      </c>
      <c r="K475" s="26">
        <f t="shared" si="275"/>
        <v>2.1821973620974924</v>
      </c>
      <c r="L475" s="26">
        <f t="shared" ca="1" si="273"/>
        <v>2.5356301420539271</v>
      </c>
      <c r="M475" s="30"/>
      <c r="N475" s="30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45"/>
    </row>
    <row r="476" spans="3:40" x14ac:dyDescent="0.35">
      <c r="C476" s="46"/>
      <c r="D476" s="31"/>
      <c r="E476" s="31"/>
      <c r="F476" s="31"/>
      <c r="G476" s="31"/>
      <c r="H476" s="13">
        <v>431</v>
      </c>
      <c r="I476" s="26">
        <f t="shared" ref="I476:J476" si="280">I116</f>
        <v>2.4818092367577536</v>
      </c>
      <c r="J476" s="26">
        <f t="shared" si="280"/>
        <v>9.1116566679321256</v>
      </c>
      <c r="K476" s="26">
        <f t="shared" si="275"/>
        <v>2.2584533056097347</v>
      </c>
      <c r="L476" s="26">
        <f t="shared" ca="1" si="273"/>
        <v>2.5479254860384302</v>
      </c>
      <c r="M476" s="30"/>
      <c r="N476" s="30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45"/>
    </row>
    <row r="477" spans="3:40" x14ac:dyDescent="0.35">
      <c r="C477" s="46"/>
      <c r="D477" s="31"/>
      <c r="E477" s="31"/>
      <c r="F477" s="31"/>
      <c r="G477" s="31"/>
      <c r="H477" s="13">
        <v>432</v>
      </c>
      <c r="I477" s="26">
        <f t="shared" ref="I477:J477" si="281">I117</f>
        <v>2.4552864352478294</v>
      </c>
      <c r="J477" s="26">
        <f t="shared" si="281"/>
        <v>9.0881357738445647</v>
      </c>
      <c r="K477" s="26">
        <f t="shared" si="275"/>
        <v>2.3364194990353178</v>
      </c>
      <c r="L477" s="26">
        <f t="shared" ca="1" si="273"/>
        <v>2.5604208730727573</v>
      </c>
      <c r="M477" s="30"/>
      <c r="N477" s="30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45"/>
    </row>
    <row r="478" spans="3:40" x14ac:dyDescent="0.35">
      <c r="C478" s="46"/>
      <c r="D478" s="31"/>
      <c r="E478" s="31"/>
      <c r="F478" s="31"/>
      <c r="G478" s="31"/>
      <c r="H478" s="13">
        <v>433</v>
      </c>
      <c r="I478" s="26">
        <f t="shared" ref="I478:J478" si="282">I118</f>
        <v>2.4322902381451863</v>
      </c>
      <c r="J478" s="26">
        <f t="shared" si="282"/>
        <v>9.0663254733992371</v>
      </c>
      <c r="K478" s="26">
        <f t="shared" si="275"/>
        <v>2.4161088648635931</v>
      </c>
      <c r="L478" s="26">
        <f t="shared" ca="1" si="273"/>
        <v>2.5731098243236401</v>
      </c>
      <c r="M478" s="30"/>
      <c r="N478" s="30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45"/>
    </row>
    <row r="479" spans="3:40" x14ac:dyDescent="0.35">
      <c r="C479" s="46"/>
      <c r="D479" s="31"/>
      <c r="E479" s="31"/>
      <c r="F479" s="31"/>
      <c r="G479" s="31"/>
      <c r="H479" s="13">
        <v>434</v>
      </c>
      <c r="I479" s="26">
        <f t="shared" ref="I479:J479" si="283">I119</f>
        <v>2.4128566405271941</v>
      </c>
      <c r="J479" s="26">
        <f t="shared" si="283"/>
        <v>9.0458168271260959</v>
      </c>
      <c r="K479" s="26">
        <f t="shared" si="275"/>
        <v>2.4975334044897823</v>
      </c>
      <c r="L479" s="26">
        <f t="shared" ca="1" si="273"/>
        <v>2.5859858207009601</v>
      </c>
      <c r="M479" s="30"/>
      <c r="N479" s="30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45"/>
    </row>
    <row r="480" spans="3:40" x14ac:dyDescent="0.35">
      <c r="C480" s="46"/>
      <c r="D480" s="31"/>
      <c r="E480" s="31"/>
      <c r="F480" s="31"/>
      <c r="G480" s="31"/>
      <c r="H480" s="13">
        <v>435</v>
      </c>
      <c r="I480" s="26">
        <f t="shared" ref="I480:J480" si="284">I120</f>
        <v>2.3970217293142668</v>
      </c>
      <c r="J480" s="26">
        <f t="shared" si="284"/>
        <v>9.0262063717443599</v>
      </c>
      <c r="K480" s="26">
        <f t="shared" si="275"/>
        <v>2.5807041437893505</v>
      </c>
      <c r="L480" s="26">
        <f t="shared" ca="1" si="273"/>
        <v>2.5990423109641321</v>
      </c>
      <c r="M480" s="30"/>
      <c r="N480" s="30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45"/>
    </row>
    <row r="481" spans="3:40" x14ac:dyDescent="0.35">
      <c r="C481" s="46"/>
      <c r="D481" s="31"/>
      <c r="E481" s="31"/>
      <c r="F481" s="31"/>
      <c r="G481" s="31"/>
      <c r="H481" s="13">
        <v>436</v>
      </c>
      <c r="I481" s="26">
        <f t="shared" ref="I481:J481" si="285">I121</f>
        <v>2.3848202126901641</v>
      </c>
      <c r="J481" s="26">
        <f t="shared" si="285"/>
        <v>9.0070978193064324</v>
      </c>
      <c r="K481" s="26">
        <f t="shared" si="275"/>
        <v>2.6656310780953927</v>
      </c>
      <c r="L481" s="26">
        <f t="shared" ca="1" si="273"/>
        <v>2.6122727200767772</v>
      </c>
      <c r="M481" s="30"/>
      <c r="N481" s="30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45"/>
    </row>
    <row r="482" spans="3:40" x14ac:dyDescent="0.35">
      <c r="C482" s="46"/>
      <c r="D482" s="31"/>
      <c r="E482" s="31"/>
      <c r="F482" s="31"/>
      <c r="G482" s="31"/>
      <c r="H482" s="13">
        <v>437</v>
      </c>
      <c r="I482" s="26">
        <f t="shared" ref="I482:J482" si="286">I122</f>
        <v>2.3762839403115903</v>
      </c>
      <c r="J482" s="26">
        <f t="shared" si="286"/>
        <v>8.9881036786784385</v>
      </c>
      <c r="K482" s="26">
        <f t="shared" si="275"/>
        <v>2.7523231166544404</v>
      </c>
      <c r="L482" s="26">
        <f t="shared" ca="1" si="273"/>
        <v>2.6256704577872125</v>
      </c>
      <c r="M482" s="30"/>
      <c r="N482" s="30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45"/>
    </row>
    <row r="483" spans="3:40" x14ac:dyDescent="0.35">
      <c r="C483" s="46"/>
      <c r="D483" s="31"/>
      <c r="E483" s="31"/>
      <c r="F483" s="31"/>
      <c r="G483" s="31"/>
      <c r="H483" s="13">
        <v>438</v>
      </c>
      <c r="I483" s="26">
        <f t="shared" ref="I483:J483" si="287">I123</f>
        <v>2.3714404387254633</v>
      </c>
      <c r="J483" s="26">
        <f t="shared" si="287"/>
        <v>8.9688468011017584</v>
      </c>
      <c r="K483" s="26">
        <f t="shared" si="275"/>
        <v>2.8407880266410452</v>
      </c>
      <c r="L483" s="26">
        <f t="shared" ca="1" si="273"/>
        <v>2.6392289274104219</v>
      </c>
      <c r="M483" s="30"/>
      <c r="N483" s="30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45"/>
    </row>
    <row r="484" spans="3:40" x14ac:dyDescent="0.35">
      <c r="C484" s="46"/>
      <c r="D484" s="31"/>
      <c r="E484" s="31"/>
      <c r="F484" s="31"/>
      <c r="G484" s="31"/>
      <c r="H484" s="13">
        <v>439</v>
      </c>
      <c r="I484" s="26">
        <f t="shared" ref="I484:J484" si="288">I124</f>
        <v>2.370311486223899</v>
      </c>
      <c r="J484" s="26">
        <f t="shared" si="288"/>
        <v>8.9489618521027303</v>
      </c>
      <c r="K484" s="26">
        <f t="shared" si="275"/>
        <v>2.9310323768164293</v>
      </c>
      <c r="L484" s="26">
        <f t="shared" ca="1" si="273"/>
        <v>2.6529415347854153</v>
      </c>
      <c r="M484" s="30"/>
      <c r="N484" s="30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45"/>
    </row>
    <row r="485" spans="3:40" x14ac:dyDescent="0.35">
      <c r="C485" s="46"/>
      <c r="D485" s="31"/>
      <c r="E485" s="31"/>
      <c r="F485" s="31"/>
      <c r="G485" s="31"/>
      <c r="H485" s="13">
        <v>440</v>
      </c>
      <c r="I485" s="26">
        <f t="shared" ref="I485:J485" si="289">I125</f>
        <v>2.3729117508793105</v>
      </c>
      <c r="J485" s="26">
        <f t="shared" si="289"/>
        <v>8.9280967124055444</v>
      </c>
      <c r="K485" s="26">
        <f t="shared" si="275"/>
        <v>3.0230614809215623</v>
      </c>
      <c r="L485" s="26">
        <f t="shared" ca="1" si="273"/>
        <v>2.6668016973802064</v>
      </c>
      <c r="M485" s="30"/>
      <c r="N485" s="30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45"/>
    </row>
    <row r="486" spans="3:40" x14ac:dyDescent="0.35">
      <c r="C486" s="46"/>
      <c r="D486" s="31"/>
      <c r="E486" s="31"/>
      <c r="F486" s="31"/>
      <c r="G486" s="31"/>
      <c r="H486" s="13">
        <v>441</v>
      </c>
      <c r="I486" s="26">
        <f t="shared" ref="I486:J486" si="290">I126</f>
        <v>2.3792475147200252</v>
      </c>
      <c r="J486" s="26">
        <f t="shared" si="290"/>
        <v>8.905913810754571</v>
      </c>
      <c r="K486" s="26">
        <f t="shared" si="275"/>
        <v>3.116879340899839</v>
      </c>
      <c r="L486" s="26">
        <f t="shared" ca="1" si="273"/>
        <v>2.6808028535151625</v>
      </c>
      <c r="M486" s="30"/>
      <c r="N486" s="30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45"/>
    </row>
    <row r="487" spans="3:40" x14ac:dyDescent="0.35">
      <c r="C487" s="46"/>
      <c r="D487" s="31"/>
      <c r="E487" s="31"/>
      <c r="F487" s="31"/>
      <c r="G487" s="31"/>
      <c r="H487" s="13">
        <v>442</v>
      </c>
      <c r="I487" s="26">
        <f t="shared" ref="I487:J487" si="291">I127</f>
        <v>2.3893155059394253</v>
      </c>
      <c r="J487" s="26">
        <f t="shared" si="291"/>
        <v>8.8820913916679149</v>
      </c>
      <c r="K487" s="26">
        <f t="shared" si="275"/>
        <v>3.2124885900496358</v>
      </c>
      <c r="L487" s="26">
        <f t="shared" ca="1" si="273"/>
        <v>2.6949384716740612</v>
      </c>
      <c r="M487" s="30"/>
      <c r="N487" s="30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45"/>
    </row>
    <row r="488" spans="3:40" x14ac:dyDescent="0.35">
      <c r="C488" s="46"/>
      <c r="D488" s="31"/>
      <c r="E488" s="31"/>
      <c r="F488" s="31"/>
      <c r="G488" s="31"/>
      <c r="H488" s="13">
        <v>443</v>
      </c>
      <c r="I488" s="26">
        <f t="shared" ref="I488:J488" si="292">I128</f>
        <v>2.4031018596901532</v>
      </c>
      <c r="J488" s="26">
        <f t="shared" si="292"/>
        <v>8.8563247211264517</v>
      </c>
      <c r="K488" s="26">
        <f t="shared" si="275"/>
        <v>3.3098904362117927</v>
      </c>
      <c r="L488" s="26">
        <f t="shared" ca="1" si="273"/>
        <v>2.7092020598710209</v>
      </c>
      <c r="M488" s="30"/>
      <c r="N488" s="30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45"/>
    </row>
    <row r="489" spans="3:40" x14ac:dyDescent="0.35">
      <c r="C489" s="46"/>
      <c r="D489" s="31"/>
      <c r="E489" s="31"/>
      <c r="F489" s="31"/>
      <c r="G489" s="31"/>
      <c r="H489" s="13">
        <v>444</v>
      </c>
      <c r="I489" s="26">
        <f t="shared" ref="I489:J489" si="293">I129</f>
        <v>2.4205812264146593</v>
      </c>
      <c r="J489" s="26">
        <f t="shared" si="293"/>
        <v>8.8283272330567346</v>
      </c>
      <c r="K489" s="26">
        <f t="shared" si="275"/>
        <v>3.409084605101957</v>
      </c>
      <c r="L489" s="26">
        <f t="shared" ca="1" si="273"/>
        <v>2.7235871750403962</v>
      </c>
      <c r="M489" s="30"/>
      <c r="N489" s="30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45"/>
    </row>
    <row r="490" spans="3:40" x14ac:dyDescent="0.35">
      <c r="C490" s="46"/>
      <c r="D490" s="31"/>
      <c r="E490" s="31"/>
      <c r="F490" s="31"/>
      <c r="G490" s="31"/>
      <c r="H490" s="13">
        <v>445</v>
      </c>
      <c r="I490" s="26">
        <f t="shared" ref="I490:J490" si="294">I130</f>
        <v>2.4417160448218476</v>
      </c>
      <c r="J490" s="26">
        <f t="shared" si="294"/>
        <v>8.7978316191987265</v>
      </c>
      <c r="K490" s="26">
        <f t="shared" si="275"/>
        <v>3.5100692839024799</v>
      </c>
      <c r="L490" s="26">
        <f t="shared" ca="1" si="273"/>
        <v>2.7380874324158313</v>
      </c>
      <c r="M490" s="30"/>
      <c r="N490" s="30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45"/>
    </row>
    <row r="491" spans="3:40" x14ac:dyDescent="0.35">
      <c r="C491" s="46"/>
      <c r="D491" s="31"/>
      <c r="E491" s="31"/>
      <c r="F491" s="31"/>
      <c r="G491" s="31"/>
      <c r="H491" s="13">
        <v>446</v>
      </c>
      <c r="I491" s="26">
        <f t="shared" ref="I491:J491" si="295">I131</f>
        <v>2.4664559945574274</v>
      </c>
      <c r="J491" s="26">
        <f t="shared" si="295"/>
        <v>8.7645908645689907</v>
      </c>
      <c r="K491" s="26">
        <f t="shared" si="275"/>
        <v>3.6128410652332015</v>
      </c>
      <c r="L491" s="26">
        <f t="shared" ca="1" si="273"/>
        <v>2.7526965148640312</v>
      </c>
      <c r="M491" s="30"/>
      <c r="N491" s="30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45"/>
    </row>
    <row r="492" spans="3:40" x14ac:dyDescent="0.35">
      <c r="C492" s="46"/>
      <c r="D492" s="31"/>
      <c r="E492" s="31"/>
      <c r="F492" s="31"/>
      <c r="G492" s="31"/>
      <c r="H492" s="13">
        <v>447</v>
      </c>
      <c r="I492" s="26">
        <f t="shared" ref="I492:J492" si="296">I132</f>
        <v>2.4947376413559468</v>
      </c>
      <c r="J492" s="26">
        <f t="shared" si="296"/>
        <v>8.728379230246766</v>
      </c>
      <c r="K492" s="26">
        <f t="shared" si="275"/>
        <v>3.7173948916249397</v>
      </c>
      <c r="L492" s="26">
        <f t="shared" ca="1" si="273"/>
        <v>2.7674081821382424</v>
      </c>
      <c r="M492" s="30"/>
      <c r="N492" s="30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45"/>
    </row>
    <row r="493" spans="3:40" x14ac:dyDescent="0.35">
      <c r="C493" s="46"/>
      <c r="D493" s="31"/>
      <c r="E493" s="31"/>
      <c r="F493" s="31"/>
      <c r="G493" s="31"/>
      <c r="H493" s="13">
        <v>448</v>
      </c>
      <c r="I493" s="26">
        <f t="shared" ref="I493:J493" si="297">I133</f>
        <v>2.5264842850306026</v>
      </c>
      <c r="J493" s="26">
        <f t="shared" si="297"/>
        <v>8.688993184636276</v>
      </c>
      <c r="K493" s="26">
        <f t="shared" si="275"/>
        <v>3.8237240006240376</v>
      </c>
      <c r="L493" s="26">
        <f t="shared" ca="1" si="273"/>
        <v>2.7822162800161512</v>
      </c>
      <c r="M493" s="30"/>
      <c r="N493" s="30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45"/>
    </row>
    <row r="494" spans="3:40" x14ac:dyDescent="0.35">
      <c r="C494" s="46"/>
      <c r="D494" s="31"/>
      <c r="E494" s="31"/>
      <c r="F494" s="31"/>
      <c r="G494" s="31"/>
      <c r="H494" s="13">
        <v>449</v>
      </c>
      <c r="I494" s="26">
        <f t="shared" ref="I494:J494" si="298">I134</f>
        <v>2.5616060180801723</v>
      </c>
      <c r="J494" s="26">
        <f t="shared" si="298"/>
        <v>8.6462522837071933</v>
      </c>
      <c r="K494" s="26">
        <f t="shared" si="275"/>
        <v>3.9318198706603233</v>
      </c>
      <c r="L494" s="26">
        <f t="shared" ca="1" si="273"/>
        <v>2.7971147492867776</v>
      </c>
      <c r="M494" s="30"/>
      <c r="N494" s="30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45"/>
    </row>
    <row r="495" spans="3:40" x14ac:dyDescent="0.35">
      <c r="C495" s="46"/>
      <c r="D495" s="31"/>
      <c r="E495" s="31"/>
      <c r="F495" s="31"/>
      <c r="G495" s="31"/>
      <c r="H495" s="13">
        <v>450</v>
      </c>
      <c r="I495" s="26">
        <f t="shared" ref="I495:J495" si="299">I135</f>
        <v>2.600000000000001</v>
      </c>
      <c r="J495" s="26">
        <f t="shared" si="299"/>
        <v>8.5999999999999979</v>
      </c>
      <c r="K495" s="26">
        <f t="shared" si="275"/>
        <v>4.0416721678151033</v>
      </c>
      <c r="L495" s="26">
        <f t="shared" ca="1" si="273"/>
        <v>2.8120976345510469</v>
      </c>
      <c r="M495" s="30"/>
      <c r="N495" s="30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45"/>
    </row>
    <row r="496" spans="3:40" x14ac:dyDescent="0.35">
      <c r="C496" s="46"/>
      <c r="D496" s="31"/>
      <c r="E496" s="31"/>
      <c r="F496" s="31"/>
      <c r="G496" s="31"/>
      <c r="H496" s="13">
        <v>451</v>
      </c>
      <c r="I496" s="26">
        <f t="shared" ref="I496:J496" si="300">I136</f>
        <v>2.6415509496061258</v>
      </c>
      <c r="J496" s="26">
        <f t="shared" si="300"/>
        <v>8.5501044994206037</v>
      </c>
      <c r="K496" s="26">
        <f t="shared" si="275"/>
        <v>4.1532686936294665</v>
      </c>
      <c r="L496" s="26">
        <f t="shared" ca="1" si="273"/>
        <v>2.8271590928009553</v>
      </c>
      <c r="M496" s="30"/>
      <c r="N496" s="30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45"/>
    </row>
    <row r="497" spans="3:40" x14ac:dyDescent="0.35">
      <c r="C497" s="46"/>
      <c r="D497" s="31"/>
      <c r="E497" s="31"/>
      <c r="F497" s="31"/>
      <c r="G497" s="31"/>
      <c r="H497" s="13">
        <v>452</v>
      </c>
      <c r="I497" s="26">
        <f t="shared" ref="I497:J497" si="301">I137</f>
        <v>2.6861318548500508</v>
      </c>
      <c r="J497" s="26">
        <f t="shared" si="301"/>
        <v>8.4964593640543136</v>
      </c>
      <c r="K497" s="26">
        <f t="shared" si="275"/>
        <v>4.2665953340968779</v>
      </c>
      <c r="L497" s="26">
        <f t="shared" ca="1" si="273"/>
        <v>2.8422934017427646</v>
      </c>
      <c r="M497" s="30"/>
      <c r="N497" s="30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45"/>
    </row>
    <row r="498" spans="3:40" x14ac:dyDescent="0.35">
      <c r="C498" s="46"/>
      <c r="D498" s="31"/>
      <c r="E498" s="31"/>
      <c r="F498" s="31"/>
      <c r="G498" s="31"/>
      <c r="H498" s="13">
        <v>453</v>
      </c>
      <c r="I498" s="26">
        <f t="shared" ref="I498:J498" si="302">I138</f>
        <v>2.733604896748568</v>
      </c>
      <c r="J498" s="26">
        <f t="shared" si="302"/>
        <v>8.4389842584203389</v>
      </c>
      <c r="K498" s="26">
        <f t="shared" si="275"/>
        <v>4.3816360099873251</v>
      </c>
      <c r="L498" s="26">
        <f t="shared" ca="1" si="273"/>
        <v>2.8574949678303079</v>
      </c>
      <c r="M498" s="30"/>
      <c r="N498" s="30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45"/>
    </row>
    <row r="499" spans="3:40" x14ac:dyDescent="0.35">
      <c r="C499" s="46"/>
      <c r="D499" s="31"/>
      <c r="E499" s="31"/>
      <c r="F499" s="31"/>
      <c r="G499" s="31"/>
      <c r="H499" s="13">
        <v>454</v>
      </c>
      <c r="I499" s="26">
        <f t="shared" ref="I499:J499" si="303">I139</f>
        <v>2.783822581210968</v>
      </c>
      <c r="J499" s="26">
        <f t="shared" si="303"/>
        <v>8.3776255357816094</v>
      </c>
      <c r="K499" s="26">
        <f t="shared" si="275"/>
        <v>4.4983726286533381</v>
      </c>
      <c r="L499" s="26">
        <f t="shared" ca="1" si="273"/>
        <v>2.8727583339753573</v>
      </c>
      <c r="M499" s="30"/>
      <c r="N499" s="30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45"/>
    </row>
    <row r="500" spans="3:40" x14ac:dyDescent="0.35">
      <c r="C500" s="46"/>
      <c r="D500" s="31"/>
      <c r="E500" s="31"/>
      <c r="F500" s="31"/>
      <c r="G500" s="31"/>
      <c r="H500" s="13">
        <v>455</v>
      </c>
      <c r="I500" s="26">
        <f t="shared" ref="I500:J500" si="304">I140</f>
        <v>2.8366290697477106</v>
      </c>
      <c r="J500" s="26">
        <f t="shared" si="304"/>
        <v>8.3123567803376464</v>
      </c>
      <c r="K500" s="26">
        <f t="shared" si="275"/>
        <v>4.6167850374710193</v>
      </c>
      <c r="L500" s="26">
        <f t="shared" ca="1" si="273"/>
        <v>2.8880781869030576</v>
      </c>
      <c r="M500" s="30"/>
      <c r="N500" s="30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45"/>
    </row>
    <row r="501" spans="3:40" x14ac:dyDescent="0.35">
      <c r="C501" s="46"/>
      <c r="D501" s="31"/>
      <c r="E501" s="31"/>
      <c r="F501" s="31"/>
      <c r="G501" s="31"/>
      <c r="H501" s="13">
        <v>456</v>
      </c>
      <c r="I501" s="26">
        <f t="shared" ref="I501:J501" si="305">I141</f>
        <v>2.8918616973222906</v>
      </c>
      <c r="J501" s="26">
        <f t="shared" si="305"/>
        <v>8.2431792803781292</v>
      </c>
      <c r="K501" s="26">
        <f t="shared" si="275"/>
        <v>4.736850979071531</v>
      </c>
      <c r="L501" s="26">
        <f t="shared" ca="1" si="273"/>
        <v>2.9034493641216774</v>
      </c>
      <c r="M501" s="30"/>
      <c r="N501" s="30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45"/>
    </row>
    <row r="502" spans="3:40" x14ac:dyDescent="0.35">
      <c r="C502" s="46"/>
      <c r="D502" s="31"/>
      <c r="E502" s="31"/>
      <c r="F502" s="31"/>
      <c r="G502" s="31"/>
      <c r="H502" s="13">
        <v>457</v>
      </c>
      <c r="I502" s="26">
        <f t="shared" ref="I502:J502" si="306">I142</f>
        <v>2.9493526629934697</v>
      </c>
      <c r="J502" s="26">
        <f t="shared" si="306"/>
        <v>8.1701224267778585</v>
      </c>
      <c r="K502" s="26">
        <f t="shared" si="275"/>
        <v>4.8585460485206742</v>
      </c>
      <c r="L502" s="26">
        <f t="shared" ca="1" si="273"/>
        <v>2.9188668604772698</v>
      </c>
      <c r="M502" s="30"/>
      <c r="N502" s="30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45"/>
    </row>
    <row r="503" spans="3:40" x14ac:dyDescent="0.35">
      <c r="C503" s="46"/>
      <c r="D503" s="31"/>
      <c r="E503" s="31"/>
      <c r="F503" s="31"/>
      <c r="G503" s="31"/>
      <c r="H503" s="13">
        <v>458</v>
      </c>
      <c r="I503" s="26">
        <f t="shared" ref="I503:J503" si="307">I143</f>
        <v>3.008930876518578</v>
      </c>
      <c r="J503" s="26">
        <f t="shared" si="307"/>
        <v>8.0932440305862929</v>
      </c>
      <c r="K503" s="26">
        <f t="shared" si="275"/>
        <v>4.9818436526057841</v>
      </c>
      <c r="L503" s="26">
        <f t="shared" ca="1" si="273"/>
        <v>2.9343258342655196</v>
      </c>
      <c r="M503" s="30"/>
      <c r="N503" s="30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45"/>
    </row>
    <row r="504" spans="3:40" x14ac:dyDescent="0.35">
      <c r="C504" s="46"/>
      <c r="D504" s="31"/>
      <c r="E504" s="31"/>
      <c r="F504" s="31"/>
      <c r="G504" s="31"/>
      <c r="H504" s="13">
        <v>459</v>
      </c>
      <c r="I504" s="26">
        <f t="shared" ref="I504:J504" si="308">I144</f>
        <v>3.0704239417796346</v>
      </c>
      <c r="J504" s="26">
        <f t="shared" si="308"/>
        <v>8.0126305529221735</v>
      </c>
      <c r="K504" s="26">
        <f t="shared" si="275"/>
        <v>5.1067149713905371</v>
      </c>
      <c r="L504" s="26">
        <f t="shared" ca="1" si="273"/>
        <v>2.9498216128746528</v>
      </c>
      <c r="M504" s="30"/>
      <c r="N504" s="30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45"/>
    </row>
    <row r="505" spans="3:40" x14ac:dyDescent="0.35">
      <c r="C505" s="46"/>
      <c r="D505" s="31"/>
      <c r="E505" s="31"/>
      <c r="F505" s="31"/>
      <c r="G505" s="31"/>
      <c r="H505" s="13">
        <v>460</v>
      </c>
      <c r="I505" s="26">
        <f t="shared" ref="I505:J505" si="309">I145</f>
        <v>3.1336602557799424</v>
      </c>
      <c r="J505" s="26">
        <f t="shared" si="309"/>
        <v>7.9283972399396099</v>
      </c>
      <c r="K505" s="26">
        <f t="shared" si="275"/>
        <v>5.2331289221990298</v>
      </c>
      <c r="L505" s="26">
        <f t="shared" ca="1" si="273"/>
        <v>2.9653496979352512</v>
      </c>
      <c r="M505" s="30"/>
      <c r="N505" s="30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45"/>
    </row>
    <row r="506" spans="3:40" x14ac:dyDescent="0.35">
      <c r="C506" s="46"/>
      <c r="D506" s="31"/>
      <c r="E506" s="31"/>
      <c r="F506" s="31"/>
      <c r="G506" s="31"/>
      <c r="H506" s="13">
        <v>461</v>
      </c>
      <c r="I506" s="26">
        <f t="shared" ref="I506:J506" si="310">I146</f>
        <v>3.1984712000652009</v>
      </c>
      <c r="J506" s="26">
        <f t="shared" si="310"/>
        <v>7.8406881552996159</v>
      </c>
      <c r="K506" s="26">
        <f t="shared" si="275"/>
        <v>5.3610521261910584</v>
      </c>
      <c r="L506" s="26">
        <f t="shared" ca="1" si="273"/>
        <v>2.9809057699547754</v>
      </c>
      <c r="M506" s="30"/>
      <c r="N506" s="30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45"/>
    </row>
    <row r="507" spans="3:40" x14ac:dyDescent="0.35">
      <c r="C507" s="46"/>
      <c r="D507" s="31"/>
      <c r="E507" s="31"/>
      <c r="F507" s="31"/>
      <c r="G507" s="31"/>
      <c r="H507" s="13">
        <v>462</v>
      </c>
      <c r="I507" s="26">
        <f t="shared" ref="I507:J507" si="311">I147</f>
        <v>3.264693399773178</v>
      </c>
      <c r="J507" s="26">
        <f t="shared" si="311"/>
        <v>7.7496761023721525</v>
      </c>
      <c r="K507" s="26">
        <f t="shared" si="275"/>
        <v>5.4904488776902491</v>
      </c>
      <c r="L507" s="26">
        <f t="shared" ca="1" si="273"/>
        <v>2.9964856924167509</v>
      </c>
      <c r="M507" s="30"/>
      <c r="N507" s="30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45"/>
    </row>
    <row r="508" spans="3:40" x14ac:dyDescent="0.35">
      <c r="C508" s="46"/>
      <c r="D508" s="31"/>
      <c r="E508" s="31"/>
      <c r="F508" s="31"/>
      <c r="G508" s="31"/>
      <c r="H508" s="13">
        <v>463</v>
      </c>
      <c r="I508" s="26">
        <f t="shared" ref="I508:J508" si="312">I148</f>
        <v>3.3321710241303015</v>
      </c>
      <c r="J508" s="26">
        <f t="shared" si="312"/>
        <v>7.6555624283172223</v>
      </c>
      <c r="K508" s="26">
        <f t="shared" si="275"/>
        <v>5.6212811164263661</v>
      </c>
      <c r="L508" s="26">
        <f t="shared" ca="1" si="273"/>
        <v>3.0120855153267465</v>
      </c>
      <c r="M508" s="30"/>
      <c r="N508" s="30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45"/>
    </row>
    <row r="509" spans="3:40" x14ac:dyDescent="0.35">
      <c r="C509" s="46"/>
      <c r="D509" s="31"/>
      <c r="E509" s="31"/>
      <c r="F509" s="31"/>
      <c r="G509" s="31"/>
      <c r="H509" s="13">
        <v>464</v>
      </c>
      <c r="I509" s="26">
        <f t="shared" ref="I509:J509" si="313">I149</f>
        <v>3.400758101110168</v>
      </c>
      <c r="J509" s="26">
        <f t="shared" si="313"/>
        <v>7.5585767022585744</v>
      </c>
      <c r="K509" s="26">
        <f t="shared" si="275"/>
        <v>5.753508402851895</v>
      </c>
      <c r="L509" s="26">
        <f t="shared" ca="1" si="273"/>
        <v>3.027701478189734</v>
      </c>
      <c r="M509" s="30"/>
      <c r="N509" s="30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45"/>
    </row>
    <row r="510" spans="3:40" x14ac:dyDescent="0.35">
      <c r="C510" s="46"/>
      <c r="D510" s="31"/>
      <c r="E510" s="31"/>
      <c r="F510" s="31"/>
      <c r="G510" s="31"/>
      <c r="H510" s="13">
        <v>465</v>
      </c>
      <c r="I510" s="26">
        <f t="shared" ref="I510:J510" si="314">I150</f>
        <v>3.470320818162544</v>
      </c>
      <c r="J510" s="26">
        <f t="shared" si="314"/>
        <v>7.4589762599755085</v>
      </c>
      <c r="K510" s="26">
        <f t="shared" si="275"/>
        <v>5.8870878966915239</v>
      </c>
      <c r="L510" s="26">
        <f t="shared" ca="1" si="273"/>
        <v>3.0433300124056761</v>
      </c>
      <c r="M510" s="30"/>
      <c r="N510" s="30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45"/>
    </row>
    <row r="511" spans="3:40" x14ac:dyDescent="0.35">
      <c r="C511" s="46"/>
      <c r="D511" s="31"/>
      <c r="E511" s="31"/>
      <c r="F511" s="31"/>
      <c r="G511" s="31"/>
      <c r="H511" s="13">
        <v>466</v>
      </c>
      <c r="I511" s="26">
        <f t="shared" ref="I511:J511" si="315">I151</f>
        <v>3.540739780424154</v>
      </c>
      <c r="J511" s="26">
        <f t="shared" si="315"/>
        <v>7.3570456079015045</v>
      </c>
      <c r="K511" s="26">
        <f t="shared" si="275"/>
        <v>6.0219743388808666</v>
      </c>
      <c r="L511" s="26">
        <f t="shared" ca="1" si="273"/>
        <v>3.0589677430727904</v>
      </c>
      <c r="M511" s="30"/>
      <c r="N511" s="30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45"/>
    </row>
    <row r="512" spans="3:40" x14ac:dyDescent="0.35">
      <c r="C512" s="46"/>
      <c r="D512" s="31"/>
      <c r="E512" s="31"/>
      <c r="F512" s="31"/>
      <c r="G512" s="31"/>
      <c r="H512" s="13">
        <v>467</v>
      </c>
      <c r="I512" s="26">
        <f t="shared" ref="I512:J512" si="316">I152</f>
        <v>3.6119121976424786</v>
      </c>
      <c r="J512" s="26">
        <f t="shared" si="316"/>
        <v>7.2530956797351323</v>
      </c>
      <c r="K512" s="26">
        <f t="shared" si="275"/>
        <v>6.1581200370482509</v>
      </c>
      <c r="L512" s="26">
        <f t="shared" ca="1" si="273"/>
        <v>3.0746114901904158</v>
      </c>
      <c r="M512" s="30"/>
      <c r="N512" s="30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45"/>
    </row>
    <row r="513" spans="3:40" x14ac:dyDescent="0.35">
      <c r="C513" s="46"/>
      <c r="D513" s="31"/>
      <c r="E513" s="31"/>
      <c r="F513" s="31"/>
      <c r="G513" s="31"/>
      <c r="H513" s="13">
        <v>468</v>
      </c>
      <c r="I513" s="26">
        <f t="shared" ref="I513:J513" si="317">I153</f>
        <v>3.6837539711861442</v>
      </c>
      <c r="J513" s="26">
        <f t="shared" si="317"/>
        <v>7.1474629396386256</v>
      </c>
      <c r="K513" s="26">
        <f t="shared" si="275"/>
        <v>6.295474854689874</v>
      </c>
      <c r="L513" s="26">
        <f t="shared" ca="1" si="273"/>
        <v>3.0902582692559757</v>
      </c>
      <c r="M513" s="30"/>
      <c r="N513" s="30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45"/>
    </row>
    <row r="514" spans="3:40" x14ac:dyDescent="0.35">
      <c r="C514" s="46"/>
      <c r="D514" s="31"/>
      <c r="E514" s="31"/>
      <c r="F514" s="31"/>
      <c r="G514" s="31"/>
      <c r="H514" s="13">
        <v>469</v>
      </c>
      <c r="I514" s="26">
        <f t="shared" ref="I514:J514" si="318">I154</f>
        <v>3.7562016529820634</v>
      </c>
      <c r="J514" s="26">
        <f t="shared" si="318"/>
        <v>7.0405083268203592</v>
      </c>
      <c r="K514" s="26">
        <f t="shared" si="275"/>
        <v>6.4339862041849774</v>
      </c>
      <c r="L514" s="26">
        <f t="shared" ca="1" si="273"/>
        <v>3.1059052912531859</v>
      </c>
      <c r="M514" s="30"/>
      <c r="N514" s="30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45"/>
    </row>
    <row r="515" spans="3:40" x14ac:dyDescent="0.35">
      <c r="C515" s="46"/>
      <c r="D515" s="31"/>
      <c r="E515" s="31"/>
      <c r="F515" s="31"/>
      <c r="G515" s="31"/>
      <c r="H515" s="13">
        <v>470</v>
      </c>
      <c r="I515" s="26">
        <f t="shared" ref="I515:J515" si="319">I155</f>
        <v>3.8292142490080123</v>
      </c>
      <c r="J515" s="26">
        <f t="shared" si="319"/>
        <v>6.9326160372650323</v>
      </c>
      <c r="K515" s="26">
        <f t="shared" si="275"/>
        <v>6.5735990437929903</v>
      </c>
      <c r="L515" s="26">
        <f t="shared" ca="1" si="273"/>
        <v>3.1215499620311404</v>
      </c>
      <c r="M515" s="30"/>
      <c r="N515" s="30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45"/>
    </row>
    <row r="516" spans="3:40" x14ac:dyDescent="0.35">
      <c r="C516" s="46"/>
      <c r="D516" s="31"/>
      <c r="E516" s="31"/>
      <c r="F516" s="31"/>
      <c r="G516" s="31"/>
      <c r="H516" s="13">
        <v>471</v>
      </c>
      <c r="I516" s="26">
        <f t="shared" ref="I516:J516" si="320">I156</f>
        <v>3.9027748410747751</v>
      </c>
      <c r="J516" s="26">
        <f t="shared" si="320"/>
        <v>6.8241921394827676</v>
      </c>
      <c r="K516" s="26">
        <f t="shared" si="275"/>
        <v>6.7142558787696469</v>
      </c>
      <c r="L516" s="26">
        <f t="shared" ca="1" si="273"/>
        <v>3.1371898810766834</v>
      </c>
      <c r="M516" s="30"/>
      <c r="N516" s="30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45"/>
    </row>
    <row r="517" spans="3:40" x14ac:dyDescent="0.35">
      <c r="C517" s="46"/>
      <c r="D517" s="31"/>
      <c r="E517" s="31"/>
      <c r="F517" s="31"/>
      <c r="G517" s="31"/>
      <c r="H517" s="13">
        <v>472</v>
      </c>
      <c r="I517" s="26">
        <f t="shared" ref="I517:J517" si="321">I157</f>
        <v>3.9768920020452914</v>
      </c>
      <c r="J517" s="26">
        <f t="shared" si="321"/>
        <v>6.7156630223870462</v>
      </c>
      <c r="K517" s="26">
        <f t="shared" si="275"/>
        <v>6.8558967667332817</v>
      </c>
      <c r="L517" s="26">
        <f t="shared" ca="1" si="273"/>
        <v>3.1528228396848319</v>
      </c>
      <c r="M517" s="30"/>
      <c r="N517" s="30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45"/>
    </row>
    <row r="518" spans="3:40" x14ac:dyDescent="0.35">
      <c r="C518" s="46"/>
      <c r="D518" s="31"/>
      <c r="E518" s="31"/>
      <c r="F518" s="31"/>
      <c r="G518" s="31"/>
      <c r="H518" s="13">
        <v>473</v>
      </c>
      <c r="I518" s="26">
        <f t="shared" ref="I518:J518" si="322">I158</f>
        <v>4.051600981347395</v>
      </c>
      <c r="J518" s="26">
        <f t="shared" si="322"/>
        <v>6.6074736747706053</v>
      </c>
      <c r="K518" s="26">
        <f t="shared" si="275"/>
        <v>6.99845932740614</v>
      </c>
      <c r="L518" s="26">
        <f t="shared" ca="1" si="273"/>
        <v>3.1684468185347807</v>
      </c>
      <c r="M518" s="30"/>
      <c r="N518" s="30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45"/>
    </row>
    <row r="519" spans="3:40" x14ac:dyDescent="0.35">
      <c r="C519" s="46"/>
      <c r="D519" s="31"/>
      <c r="E519" s="31"/>
      <c r="F519" s="31"/>
      <c r="G519" s="31"/>
      <c r="H519" s="13">
        <v>474</v>
      </c>
      <c r="I519" s="26">
        <f t="shared" ref="I519:J519" si="323">I159</f>
        <v>4.1269646396260482</v>
      </c>
      <c r="J519" s="26">
        <f t="shared" si="323"/>
        <v>6.5000857973156787</v>
      </c>
      <c r="K519" s="26">
        <f t="shared" si="275"/>
        <v>7.141878756848639</v>
      </c>
      <c r="L519" s="26">
        <f t="shared" ca="1" si="273"/>
        <v>3.184059984681328</v>
      </c>
      <c r="M519" s="30"/>
      <c r="N519" s="30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45"/>
    </row>
    <row r="520" spans="3:40" x14ac:dyDescent="0.35">
      <c r="C520" s="46"/>
      <c r="D520" s="31"/>
      <c r="E520" s="31"/>
      <c r="F520" s="31"/>
      <c r="G520" s="31"/>
      <c r="H520" s="13">
        <v>475</v>
      </c>
      <c r="I520" s="26">
        <f t="shared" ref="I520:J520" si="324">I160</f>
        <v>4.2030741136321552</v>
      </c>
      <c r="J520" s="26">
        <f t="shared" si="324"/>
        <v>6.3939757496354028</v>
      </c>
      <c r="K520" s="26">
        <f t="shared" si="275"/>
        <v>7.2860878462967804</v>
      </c>
      <c r="L520" s="26">
        <f t="shared" ca="1" si="273"/>
        <v>3.1996606879741143</v>
      </c>
      <c r="M520" s="30"/>
      <c r="N520" s="30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45"/>
    </row>
    <row r="521" spans="3:40" x14ac:dyDescent="0.35">
      <c r="C521" s="46"/>
      <c r="D521" s="31"/>
      <c r="E521" s="31"/>
      <c r="F521" s="31"/>
      <c r="G521" s="31"/>
      <c r="H521" s="13">
        <v>476</v>
      </c>
      <c r="I521" s="26">
        <f t="shared" ref="I521:J521" si="325">I161</f>
        <v>4.2800491949364821</v>
      </c>
      <c r="J521" s="26">
        <f t="shared" si="325"/>
        <v>6.2896323364814632</v>
      </c>
      <c r="K521" s="26">
        <f t="shared" si="275"/>
        <v>7.4310170057048639</v>
      </c>
      <c r="L521" s="26">
        <f t="shared" ca="1" si="273"/>
        <v>3.2152474569193581</v>
      </c>
      <c r="M521" s="30"/>
      <c r="N521" s="30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45"/>
    </row>
    <row r="522" spans="3:40" x14ac:dyDescent="0.35">
      <c r="C522" s="46"/>
      <c r="D522" s="31"/>
      <c r="E522" s="31"/>
      <c r="F522" s="31"/>
      <c r="G522" s="31"/>
      <c r="H522" s="13">
        <v>477</v>
      </c>
      <c r="I522" s="26">
        <f t="shared" ref="I522:J522" si="326">I162</f>
        <v>4.3580384087646875</v>
      </c>
      <c r="J522" s="26">
        <f t="shared" si="326"/>
        <v>6.1875544389508379</v>
      </c>
      <c r="K522" s="26">
        <f t="shared" si="275"/>
        <v>7.5765942920866101</v>
      </c>
      <c r="L522" s="26">
        <f t="shared" ca="1" si="273"/>
        <v>3.2308189940010648</v>
      </c>
      <c r="M522" s="30"/>
      <c r="N522" s="30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45"/>
    </row>
    <row r="523" spans="3:40" x14ac:dyDescent="0.35">
      <c r="C523" s="46"/>
      <c r="D523" s="31"/>
      <c r="E523" s="31"/>
      <c r="F523" s="31"/>
      <c r="G523" s="31"/>
      <c r="H523" s="13">
        <v>478</v>
      </c>
      <c r="I523" s="26">
        <f t="shared" ref="I523:J523" si="327">I163</f>
        <v>4.4372187821465614</v>
      </c>
      <c r="J523" s="26">
        <f t="shared" si="327"/>
        <v>6.0882484982636473</v>
      </c>
      <c r="K523" s="26">
        <f t="shared" si="275"/>
        <v>7.722745442738522</v>
      </c>
      <c r="L523" s="26">
        <f t="shared" ca="1" si="273"/>
        <v>3.2463741704808644</v>
      </c>
      <c r="M523" s="30"/>
      <c r="N523" s="30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45"/>
    </row>
    <row r="524" spans="3:40" x14ac:dyDescent="0.35">
      <c r="C524" s="46"/>
      <c r="D524" s="31"/>
      <c r="E524" s="31"/>
      <c r="F524" s="31"/>
      <c r="G524" s="31"/>
      <c r="H524" s="13">
        <v>479</v>
      </c>
      <c r="I524" s="26">
        <f t="shared" ref="I524:J524" si="328">I164</f>
        <v>4.5177952936302539</v>
      </c>
      <c r="J524" s="26">
        <f t="shared" si="328"/>
        <v>5.9922258614444104</v>
      </c>
      <c r="K524" s="26">
        <f t="shared" si="275"/>
        <v>7.8693939134190964</v>
      </c>
      <c r="L524" s="26">
        <f t="shared" ca="1" si="273"/>
        <v>3.2619120206976624</v>
      </c>
      <c r="M524" s="30"/>
      <c r="N524" s="30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45"/>
    </row>
    <row r="525" spans="3:40" x14ac:dyDescent="0.35">
      <c r="C525" s="46"/>
      <c r="D525" s="31"/>
      <c r="E525" s="31"/>
      <c r="F525" s="31"/>
      <c r="G525" s="31"/>
      <c r="H525" s="13">
        <v>480</v>
      </c>
      <c r="I525" s="26">
        <f t="shared" ref="I525:J525" si="329">I165</f>
        <v>4.5999999999999979</v>
      </c>
      <c r="J525" s="26">
        <f t="shared" si="329"/>
        <v>5.8999999999999995</v>
      </c>
      <c r="K525" s="26">
        <f t="shared" si="275"/>
        <v>8.0164609215470026</v>
      </c>
      <c r="L525" s="26">
        <f t="shared" ca="1" si="273"/>
        <v>3.2774317358902847</v>
      </c>
      <c r="M525" s="30"/>
      <c r="N525" s="30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45"/>
    </row>
    <row r="526" spans="3:40" x14ac:dyDescent="0.35">
      <c r="C526" s="46"/>
      <c r="D526" s="31"/>
      <c r="E526" s="31"/>
      <c r="F526" s="31"/>
      <c r="G526" s="31"/>
      <c r="H526" s="13">
        <v>481</v>
      </c>
      <c r="I526" s="26">
        <f t="shared" ref="I526:J526" si="330">I166</f>
        <v>4.6840908387213043</v>
      </c>
      <c r="J526" s="26">
        <f t="shared" si="330"/>
        <v>5.812083614427678</v>
      </c>
      <c r="K526" s="26">
        <f t="shared" si="275"/>
        <v>8.1638654944700964</v>
      </c>
      <c r="L526" s="26">
        <f t="shared" ca="1" si="273"/>
        <v>3.2929326575680382</v>
      </c>
      <c r="M526" s="30"/>
      <c r="N526" s="30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45"/>
    </row>
    <row r="527" spans="3:40" x14ac:dyDescent="0.35">
      <c r="C527" s="46"/>
      <c r="D527" s="31"/>
      <c r="E527" s="31"/>
      <c r="F527" s="31"/>
      <c r="G527" s="31"/>
      <c r="H527" s="13">
        <v>482</v>
      </c>
      <c r="I527" s="26">
        <f t="shared" ref="I527:J527" si="331">I167</f>
        <v>4.7703501081871575</v>
      </c>
      <c r="J527" s="26">
        <f t="shared" si="331"/>
        <v>5.7289856390849012</v>
      </c>
      <c r="K527" s="26">
        <f t="shared" si="275"/>
        <v>8.3115245228453531</v>
      </c>
      <c r="L527" s="26">
        <f t="shared" ca="1" si="273"/>
        <v>3.3084142704558719</v>
      </c>
      <c r="M527" s="30"/>
      <c r="N527" s="30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45"/>
    </row>
    <row r="528" spans="3:40" x14ac:dyDescent="0.35">
      <c r="C528" s="46"/>
      <c r="D528" s="31"/>
      <c r="E528" s="31"/>
      <c r="F528" s="31"/>
      <c r="G528" s="31"/>
      <c r="H528" s="13">
        <v>483</v>
      </c>
      <c r="I528" s="26">
        <f t="shared" ref="I528:J528" si="332">I168</f>
        <v>4.8590826312183841</v>
      </c>
      <c r="J528" s="26">
        <f t="shared" si="332"/>
        <v>5.6512081635862748</v>
      </c>
      <c r="K528" s="26">
        <f t="shared" si="275"/>
        <v>8.4593528191576617</v>
      </c>
      <c r="L528" s="26">
        <f t="shared" ca="1" si="273"/>
        <v>3.3238761950422901</v>
      </c>
      <c r="M528" s="30"/>
      <c r="N528" s="30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45"/>
    </row>
    <row r="529" spans="3:40" x14ac:dyDescent="0.35">
      <c r="C529" s="46"/>
      <c r="D529" s="31"/>
      <c r="E529" s="31"/>
      <c r="F529" s="31"/>
      <c r="G529" s="31"/>
      <c r="H529" s="13">
        <v>484</v>
      </c>
      <c r="I529" s="26">
        <f t="shared" ref="I529:J529" si="333">I169</f>
        <v>4.9506136106455187</v>
      </c>
      <c r="J529" s="26">
        <f t="shared" si="333"/>
        <v>5.5792432884419343</v>
      </c>
      <c r="K529" s="26">
        <f t="shared" si="275"/>
        <v>8.607263181392522</v>
      </c>
      <c r="L529" s="26">
        <f t="shared" ca="1" si="273"/>
        <v>3.3393181797595699</v>
      </c>
      <c r="M529" s="30"/>
      <c r="N529" s="30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45"/>
    </row>
    <row r="530" spans="3:40" x14ac:dyDescent="0.35">
      <c r="C530" s="46"/>
      <c r="D530" s="31"/>
      <c r="E530" s="31"/>
      <c r="F530" s="31"/>
      <c r="G530" s="31"/>
      <c r="H530" s="13">
        <v>485</v>
      </c>
      <c r="I530" s="26">
        <f t="shared" ref="I530:J530" si="334">I170</f>
        <v>5.0452861891338054</v>
      </c>
      <c r="J530" s="26">
        <f t="shared" si="334"/>
        <v>5.5135699340934767</v>
      </c>
      <c r="K530" s="26">
        <f t="shared" si="275"/>
        <v>8.7551664618647038</v>
      </c>
      <c r="L530" s="26">
        <f t="shared" ca="1" si="273"/>
        <v>3.3547400928270825</v>
      </c>
      <c r="M530" s="30"/>
      <c r="N530" s="30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45"/>
    </row>
    <row r="531" spans="3:40" x14ac:dyDescent="0.35">
      <c r="C531" s="46"/>
      <c r="D531" s="31"/>
      <c r="E531" s="31"/>
      <c r="F531" s="31"/>
      <c r="G531" s="31"/>
      <c r="H531" s="13">
        <v>486</v>
      </c>
      <c r="I531" s="26">
        <f t="shared" ref="I531:J531" si="335">I171</f>
        <v>5.143458728671833</v>
      </c>
      <c r="J531" s="26">
        <f t="shared" si="335"/>
        <v>5.4546506238188259</v>
      </c>
      <c r="K531" s="26">
        <f t="shared" si="275"/>
        <v>8.9029716411910425</v>
      </c>
      <c r="L531" s="26">
        <f t="shared" ca="1" si="273"/>
        <v>3.3701419137895612</v>
      </c>
      <c r="M531" s="30"/>
      <c r="N531" s="30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45"/>
    </row>
    <row r="532" spans="3:40" x14ac:dyDescent="0.35">
      <c r="C532" s="46"/>
      <c r="D532" s="31"/>
      <c r="E532" s="31"/>
      <c r="F532" s="31"/>
      <c r="G532" s="31"/>
      <c r="H532" s="13">
        <v>487</v>
      </c>
      <c r="I532" s="26">
        <f t="shared" ref="I532:J532" si="336">I172</f>
        <v>5.2455018282939321</v>
      </c>
      <c r="J532" s="26">
        <f t="shared" si="336"/>
        <v>5.4029282621461876</v>
      </c>
      <c r="K532" s="26">
        <f t="shared" si="275"/>
        <v>9.0505859073817803</v>
      </c>
      <c r="L532" s="26">
        <f t="shared" ca="1" si="273"/>
        <v>3.3855237247830807</v>
      </c>
      <c r="M532" s="30"/>
      <c r="N532" s="30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45"/>
    </row>
    <row r="533" spans="3:40" x14ac:dyDescent="0.35">
      <c r="C533" s="46"/>
      <c r="D533" s="31"/>
      <c r="E533" s="31"/>
      <c r="F533" s="31"/>
      <c r="G533" s="31"/>
      <c r="H533" s="13">
        <v>488</v>
      </c>
      <c r="I533" s="26">
        <f t="shared" ref="I533:J533" si="337">I173</f>
        <v>5.3517951016129928</v>
      </c>
      <c r="J533" s="26">
        <f t="shared" si="337"/>
        <v>5.3588229314214706</v>
      </c>
      <c r="K533" s="26">
        <f t="shared" si="275"/>
        <v>9.1979147400103063</v>
      </c>
      <c r="L533" s="26">
        <f t="shared" ca="1" si="273"/>
        <v>3.4008857015621929</v>
      </c>
      <c r="M533" s="30"/>
      <c r="N533" s="30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45"/>
    </row>
    <row r="534" spans="3:40" x14ac:dyDescent="0.35">
      <c r="C534" s="46"/>
      <c r="D534" s="31"/>
      <c r="E534" s="31"/>
      <c r="F534" s="31"/>
      <c r="G534" s="31"/>
      <c r="H534" s="13">
        <v>489</v>
      </c>
      <c r="I534" s="26">
        <f t="shared" ref="I534:J534" si="338">I174</f>
        <v>5.4627237385719773</v>
      </c>
      <c r="J534" s="26">
        <f t="shared" si="338"/>
        <v>5.3227287299965367</v>
      </c>
      <c r="K534" s="26">
        <f t="shared" si="275"/>
        <v>9.3448619994067084</v>
      </c>
      <c r="L534" s="26">
        <f t="shared" ref="L534:L597" ca="1" si="339">L$29+L$30*COS($H534/180*PI())+L$31*SIN($H534/180*PI())+L$32*COS(2*$H534/180*PI())+L$33*SIN(2*$H534/180*PI())+L$34*COS(3*$H534/180*PI())+L$35*SIN(3*$H534/180*PI())+L$36*COS(4*$H534/180*PI())+L$37*SIN(4*$H534/180*PI())+L$38*COS(5*$H534/180*PI())+L$39*SIN(5*$H534/180*PI())+L$40*COS(6*$H534/180*PI())</f>
        <v>3.4162281043223137</v>
      </c>
      <c r="M534" s="30"/>
      <c r="N534" s="30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45"/>
    </row>
    <row r="535" spans="3:40" x14ac:dyDescent="0.35">
      <c r="C535" s="46"/>
      <c r="D535" s="31"/>
      <c r="E535" s="31"/>
      <c r="F535" s="31"/>
      <c r="G535" s="31"/>
      <c r="H535" s="13">
        <v>490</v>
      </c>
      <c r="I535" s="26">
        <f t="shared" ref="I535:J535" si="340">I175</f>
        <v>5.5786748784483171</v>
      </c>
      <c r="J535" s="26">
        <f t="shared" si="340"/>
        <v>5.295010676131982</v>
      </c>
      <c r="K535" s="26">
        <f t="shared" ref="K535:K598" si="341">K175</f>
        <v>9.4913300208053215</v>
      </c>
      <c r="L535" s="26">
        <f t="shared" ca="1" si="339"/>
        <v>3.4315512683517677</v>
      </c>
      <c r="M535" s="30"/>
      <c r="N535" s="30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45"/>
    </row>
    <row r="536" spans="3:40" x14ac:dyDescent="0.35">
      <c r="C536" s="46"/>
      <c r="D536" s="31"/>
      <c r="E536" s="31"/>
      <c r="F536" s="31"/>
      <c r="G536" s="31"/>
      <c r="H536" s="13">
        <v>491</v>
      </c>
      <c r="I536" s="26">
        <f t="shared" ref="I536:J536" si="342">I176</f>
        <v>5.700033823537094</v>
      </c>
      <c r="J536" s="26">
        <f t="shared" si="342"/>
        <v>5.2760017021247485</v>
      </c>
      <c r="K536" s="26">
        <f t="shared" si="341"/>
        <v>9.6372197133616293</v>
      </c>
      <c r="L536" s="26">
        <f t="shared" ca="1" si="339"/>
        <v>3.4468555945481731</v>
      </c>
      <c r="M536" s="30"/>
      <c r="N536" s="30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45"/>
    </row>
    <row r="537" spans="3:40" x14ac:dyDescent="0.35">
      <c r="C537" s="46"/>
      <c r="D537" s="31"/>
      <c r="E537" s="31"/>
      <c r="F537" s="31"/>
      <c r="G537" s="31"/>
      <c r="H537" s="13">
        <v>492</v>
      </c>
      <c r="I537" s="26">
        <f t="shared" ref="I537:J537" si="343">I177</f>
        <v>5.8271801250701971</v>
      </c>
      <c r="J537" s="26">
        <f t="shared" si="343"/>
        <v>5.2659997633666231</v>
      </c>
      <c r="K537" s="26">
        <f t="shared" si="341"/>
        <v>9.7824306639384826</v>
      </c>
      <c r="L537" s="26">
        <f t="shared" ca="1" si="339"/>
        <v>3.4621415398338544</v>
      </c>
      <c r="M537" s="30"/>
      <c r="N537" s="30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45"/>
    </row>
    <row r="538" spans="3:40" x14ac:dyDescent="0.35">
      <c r="C538" s="46"/>
      <c r="D538" s="31"/>
      <c r="E538" s="31"/>
      <c r="F538" s="31"/>
      <c r="G538" s="31"/>
      <c r="H538" s="13">
        <v>493</v>
      </c>
      <c r="I538" s="26">
        <f t="shared" ref="I538:J538" si="344">I178</f>
        <v>5.9604835747751341</v>
      </c>
      <c r="J538" s="26">
        <f t="shared" si="344"/>
        <v>5.2652650870051554</v>
      </c>
      <c r="K538" s="26">
        <f t="shared" si="341"/>
        <v>9.9268612455460747</v>
      </c>
      <c r="L538" s="26">
        <f t="shared" ca="1" si="339"/>
        <v>3.4774096075049008</v>
      </c>
      <c r="M538" s="30"/>
      <c r="N538" s="30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45"/>
    </row>
    <row r="539" spans="3:40" x14ac:dyDescent="0.35">
      <c r="C539" s="46"/>
      <c r="D539" s="31"/>
      <c r="E539" s="31"/>
      <c r="F539" s="31"/>
      <c r="G539" s="31"/>
      <c r="H539" s="13">
        <v>494</v>
      </c>
      <c r="I539" s="26">
        <f t="shared" ref="I539:J539" si="345">I179</f>
        <v>6.1003001370186416</v>
      </c>
      <c r="J539" s="26">
        <f t="shared" si="345"/>
        <v>5.2740175846074244</v>
      </c>
      <c r="K539" s="26">
        <f t="shared" si="341"/>
        <v>10.070408730304903</v>
      </c>
      <c r="L539" s="26">
        <f t="shared" ca="1" si="339"/>
        <v>3.4926603375481875</v>
      </c>
      <c r="M539" s="30"/>
      <c r="N539" s="30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45"/>
    </row>
    <row r="540" spans="3:40" x14ac:dyDescent="0.35">
      <c r="C540" s="46"/>
      <c r="D540" s="31"/>
      <c r="E540" s="31"/>
      <c r="F540" s="31"/>
      <c r="G540" s="31"/>
      <c r="H540" s="13">
        <v>495</v>
      </c>
      <c r="I540" s="26">
        <f t="shared" ref="I540:J540" si="346">I180</f>
        <v>6.2469678576975829</v>
      </c>
      <c r="J540" s="26">
        <f t="shared" si="346"/>
        <v>5.2924344527151739</v>
      </c>
      <c r="K540" s="26">
        <f t="shared" si="341"/>
        <v>10.212969406785279</v>
      </c>
      <c r="L540" s="26">
        <f t="shared" ca="1" si="339"/>
        <v>3.5078942969601923</v>
      </c>
      <c r="M540" s="30"/>
      <c r="N540" s="30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45"/>
    </row>
    <row r="541" spans="3:40" x14ac:dyDescent="0.35">
      <c r="C541" s="46"/>
      <c r="D541" s="31"/>
      <c r="E541" s="31"/>
      <c r="F541" s="31"/>
      <c r="G541" s="31"/>
      <c r="H541" s="13">
        <v>496</v>
      </c>
      <c r="I541" s="26">
        <f t="shared" ref="I541:J541" si="347">I181</f>
        <v>6.4008027869189457</v>
      </c>
      <c r="J541" s="26">
        <f t="shared" si="347"/>
        <v>5.3206479844251282</v>
      </c>
      <c r="K541" s="26">
        <f t="shared" si="341"/>
        <v>10.354438701561845</v>
      </c>
      <c r="L541" s="26">
        <f t="shared" ca="1" si="339"/>
        <v>3.5231120701009253</v>
      </c>
      <c r="M541" s="30"/>
      <c r="N541" s="30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45"/>
    </row>
    <row r="542" spans="3:40" x14ac:dyDescent="0.35">
      <c r="C542" s="46"/>
      <c r="D542" s="31"/>
      <c r="E542" s="31"/>
      <c r="F542" s="31"/>
      <c r="G542" s="31"/>
      <c r="H542" s="13">
        <v>497</v>
      </c>
      <c r="I542" s="26">
        <f t="shared" ref="I542:J542" si="348">I182</f>
        <v>6.5620949530396224</v>
      </c>
      <c r="J542" s="26">
        <f t="shared" si="348"/>
        <v>5.3587436141322158</v>
      </c>
      <c r="K542" s="26">
        <f t="shared" si="341"/>
        <v>10.49471130480593</v>
      </c>
      <c r="L542" s="26">
        <f t="shared" ca="1" si="339"/>
        <v>3.5383142491154209</v>
      </c>
      <c r="M542" s="30"/>
      <c r="N542" s="30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45"/>
    </row>
    <row r="543" spans="3:40" x14ac:dyDescent="0.35">
      <c r="C543" s="46"/>
      <c r="D543" s="31"/>
      <c r="E543" s="31"/>
      <c r="F543" s="31"/>
      <c r="G543" s="31"/>
      <c r="H543" s="13">
        <v>498</v>
      </c>
      <c r="I543" s="26">
        <f t="shared" ref="I543:J543" si="349">I183</f>
        <v>6.7311044258077581</v>
      </c>
      <c r="J543" s="26">
        <f t="shared" si="349"/>
        <v>5.4067582163393038</v>
      </c>
      <c r="K543" s="26">
        <f t="shared" si="341"/>
        <v>10.633681299723914</v>
      </c>
      <c r="L543" s="26">
        <f t="shared" ca="1" si="339"/>
        <v>3.5535014244544314</v>
      </c>
      <c r="M543" s="30"/>
      <c r="N543" s="30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45"/>
    </row>
    <row r="544" spans="3:40" x14ac:dyDescent="0.35">
      <c r="C544" s="46"/>
      <c r="D544" s="31"/>
      <c r="E544" s="31"/>
      <c r="F544" s="31"/>
      <c r="G544" s="31"/>
      <c r="H544" s="13">
        <v>499</v>
      </c>
      <c r="I544" s="26">
        <f t="shared" ref="I544:J544" si="350">I184</f>
        <v>6.9080575061559113</v>
      </c>
      <c r="J544" s="26">
        <f t="shared" si="350"/>
        <v>5.4646786779712162</v>
      </c>
      <c r="K544" s="26">
        <f t="shared" si="341"/>
        <v>10.771242295634694</v>
      </c>
      <c r="L544" s="26">
        <f t="shared" ca="1" si="339"/>
        <v>3.5686741755248641</v>
      </c>
      <c r="M544" s="30"/>
      <c r="N544" s="30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45"/>
    </row>
    <row r="545" spans="3:40" x14ac:dyDescent="0.35">
      <c r="C545" s="46"/>
      <c r="D545" s="31"/>
      <c r="E545" s="31"/>
      <c r="F545" s="31"/>
      <c r="G545" s="31"/>
      <c r="H545" s="13">
        <v>500</v>
      </c>
      <c r="I545" s="26">
        <f t="shared" ref="I545:J545" si="351">I185</f>
        <v>7.0931430796411172</v>
      </c>
      <c r="J545" s="26">
        <f t="shared" si="351"/>
        <v>5.5324407619422065</v>
      </c>
      <c r="K545" s="26">
        <f t="shared" si="341"/>
        <v>10.907287564464955</v>
      </c>
      <c r="L545" s="26">
        <f t="shared" ca="1" si="339"/>
        <v>3.5838330614993041</v>
      </c>
      <c r="M545" s="30"/>
      <c r="N545" s="30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45"/>
    </row>
    <row r="546" spans="3:40" x14ac:dyDescent="0.35">
      <c r="C546" s="46"/>
      <c r="D546" s="31"/>
      <c r="E546" s="31"/>
      <c r="F546" s="31"/>
      <c r="G546" s="31"/>
      <c r="H546" s="13">
        <v>501</v>
      </c>
      <c r="I546" s="26">
        <f t="shared" ref="I546:J546" si="352">I186</f>
        <v>7.2865091696115609</v>
      </c>
      <c r="J546" s="26">
        <f t="shared" si="352"/>
        <v>5.6099282778262092</v>
      </c>
      <c r="K546" s="26">
        <f t="shared" si="341"/>
        <v>11.04171018042676</v>
      </c>
      <c r="L546" s="26">
        <f t="shared" ca="1" si="339"/>
        <v>3.5989786123127154</v>
      </c>
      <c r="M546" s="30"/>
      <c r="N546" s="30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45"/>
    </row>
    <row r="547" spans="3:40" x14ac:dyDescent="0.35">
      <c r="C547" s="46"/>
      <c r="D547" s="31"/>
      <c r="E547" s="31"/>
      <c r="F547" s="31"/>
      <c r="G547" s="31"/>
      <c r="H547" s="13">
        <v>502</v>
      </c>
      <c r="I547" s="26">
        <f t="shared" ref="I547:J547" si="353">I187</f>
        <v>7.4882597249096614</v>
      </c>
      <c r="J547" s="26">
        <f t="shared" si="353"/>
        <v>5.6969725733818457</v>
      </c>
      <c r="K547" s="26">
        <f t="shared" si="341"/>
        <v>11.174403162628309</v>
      </c>
      <c r="L547" s="26">
        <f t="shared" ca="1" si="339"/>
        <v>3.6141113198729022</v>
      </c>
      <c r="M547" s="30"/>
      <c r="N547" s="30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45"/>
    </row>
    <row r="548" spans="3:40" x14ac:dyDescent="0.35">
      <c r="C548" s="46"/>
      <c r="D548" s="31"/>
      <c r="E548" s="31"/>
      <c r="F548" s="31"/>
      <c r="G548" s="31"/>
      <c r="H548" s="13">
        <v>503</v>
      </c>
      <c r="I548" s="26">
        <f t="shared" ref="I548:J548" si="354">I188</f>
        <v>7.6984516753075258</v>
      </c>
      <c r="J548" s="26">
        <f t="shared" si="354"/>
        <v>5.7933523584060005</v>
      </c>
      <c r="K548" s="26">
        <f t="shared" si="341"/>
        <v>11.305259620355578</v>
      </c>
      <c r="L548" s="26">
        <f t="shared" ca="1" si="339"/>
        <v>3.6292316295098361</v>
      </c>
      <c r="M548" s="30"/>
      <c r="N548" s="30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45"/>
    </row>
    <row r="549" spans="3:40" x14ac:dyDescent="0.35">
      <c r="C549" s="46"/>
      <c r="D549" s="31"/>
      <c r="E549" s="31"/>
      <c r="F549" s="31"/>
      <c r="G549" s="31"/>
      <c r="H549" s="13">
        <v>504</v>
      </c>
      <c r="I549" s="26">
        <f t="shared" ref="I549:J549" si="355">I189</f>
        <v>7.9170922859260058</v>
      </c>
      <c r="J549" s="26">
        <f t="shared" si="355"/>
        <v>5.8987938699488929</v>
      </c>
      <c r="K549" s="26">
        <f t="shared" si="341"/>
        <v>11.434172900749804</v>
      </c>
      <c r="L549" s="26">
        <f t="shared" ca="1" si="339"/>
        <v>3.6443399316872749</v>
      </c>
      <c r="M549" s="30"/>
      <c r="N549" s="30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45"/>
    </row>
    <row r="550" spans="3:40" x14ac:dyDescent="0.35">
      <c r="C550" s="46"/>
      <c r="D550" s="31"/>
      <c r="E550" s="31"/>
      <c r="F550" s="31"/>
      <c r="G550" s="31"/>
      <c r="H550" s="13">
        <v>505</v>
      </c>
      <c r="I550" s="26">
        <f t="shared" ref="I550:J550" si="356">I190</f>
        <v>8.1441368396301783</v>
      </c>
      <c r="J550" s="26">
        <f t="shared" si="356"/>
        <v>6.0129713853410474</v>
      </c>
      <c r="K550" s="26">
        <f t="shared" si="341"/>
        <v>11.561036738593808</v>
      </c>
      <c r="L550" s="26">
        <f t="shared" ca="1" si="339"/>
        <v>3.6594365539983418</v>
      </c>
      <c r="M550" s="30"/>
      <c r="N550" s="30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45"/>
    </row>
    <row r="551" spans="3:40" x14ac:dyDescent="0.35">
      <c r="C551" s="46"/>
      <c r="D551" s="31"/>
      <c r="E551" s="31"/>
      <c r="F551" s="31"/>
      <c r="G551" s="31"/>
      <c r="H551" s="13">
        <v>506</v>
      </c>
      <c r="I551" s="26">
        <f t="shared" ref="I551:J551" si="357">I191</f>
        <v>8.3794866738415923</v>
      </c>
      <c r="J551" s="26">
        <f t="shared" si="357"/>
        <v>6.1355080867805558</v>
      </c>
      <c r="K551" s="26">
        <f t="shared" si="341"/>
        <v>11.685745407908959</v>
      </c>
      <c r="L551" s="26">
        <f t="shared" ca="1" si="339"/>
        <v>3.674521753464973</v>
      </c>
      <c r="M551" s="30"/>
      <c r="N551" s="30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45"/>
    </row>
    <row r="552" spans="3:40" x14ac:dyDescent="0.35">
      <c r="C552" s="46"/>
      <c r="D552" s="31"/>
      <c r="E552" s="31"/>
      <c r="F552" s="31"/>
      <c r="G552" s="31"/>
      <c r="H552" s="13">
        <v>507</v>
      </c>
      <c r="I552" s="26">
        <f t="shared" ref="I552:J552" si="358">I192</f>
        <v>8.6229875953844637</v>
      </c>
      <c r="J552" s="26">
        <f t="shared" si="358"/>
        <v>6.2659772784316834</v>
      </c>
      <c r="K552" s="26">
        <f t="shared" si="341"/>
        <v>11.808193875053732</v>
      </c>
      <c r="L552" s="26">
        <f t="shared" ca="1" si="339"/>
        <v>3.6895957091591725</v>
      </c>
      <c r="M552" s="30"/>
      <c r="N552" s="30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45"/>
    </row>
    <row r="553" spans="3:40" x14ac:dyDescent="0.35">
      <c r="C553" s="46"/>
      <c r="D553" s="31"/>
      <c r="E553" s="31"/>
      <c r="F553" s="31"/>
      <c r="G553" s="31"/>
      <c r="H553" s="13">
        <v>508</v>
      </c>
      <c r="I553" s="26">
        <f t="shared" ref="I553:J553" si="359">I193</f>
        <v>8.8744286939143802</v>
      </c>
      <c r="J553" s="26">
        <f t="shared" si="359"/>
        <v>6.4039039541189169</v>
      </c>
      <c r="K553" s="26">
        <f t="shared" si="341"/>
        <v>11.928277953005251</v>
      </c>
      <c r="L553" s="26">
        <f t="shared" ca="1" si="339"/>
        <v>3.7046585151621017</v>
      </c>
      <c r="M553" s="30"/>
      <c r="N553" s="30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45"/>
    </row>
    <row r="554" spans="3:40" x14ac:dyDescent="0.35">
      <c r="C554" s="46"/>
      <c r="D554" s="31"/>
      <c r="E554" s="31"/>
      <c r="F554" s="31"/>
      <c r="G554" s="31"/>
      <c r="H554" s="13">
        <v>509</v>
      </c>
      <c r="I554" s="26">
        <f t="shared" ref="I554:J554" si="360">I194</f>
        <v>9.1335415711929517</v>
      </c>
      <c r="J554" s="26">
        <f t="shared" si="360"/>
        <v>6.5487667107905168</v>
      </c>
      <c r="K554" s="26">
        <f t="shared" si="341"/>
        <v>12.045894456496111</v>
      </c>
      <c r="L554" s="26">
        <f t="shared" ca="1" si="339"/>
        <v>3.7197101738750238</v>
      </c>
      <c r="M554" s="30"/>
      <c r="N554" s="30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45"/>
    </row>
    <row r="555" spans="3:40" x14ac:dyDescent="0.35">
      <c r="C555" s="46"/>
      <c r="D555" s="31"/>
      <c r="E555" s="31"/>
      <c r="F555" s="31"/>
      <c r="G555" s="31"/>
      <c r="H555" s="13">
        <v>510</v>
      </c>
      <c r="I555" s="26">
        <f t="shared" ref="I555:J555" si="361">I195</f>
        <v>9.4000000000000039</v>
      </c>
      <c r="J555" s="26">
        <f t="shared" si="361"/>
        <v>6.7</v>
      </c>
      <c r="K555" s="26">
        <f t="shared" si="341"/>
        <v>12.160941357670866</v>
      </c>
      <c r="L555" s="26">
        <f t="shared" ca="1" si="339"/>
        <v>3.7347505896940358</v>
      </c>
      <c r="M555" s="30"/>
      <c r="N555" s="30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45"/>
    </row>
    <row r="556" spans="3:40" x14ac:dyDescent="0.35">
      <c r="C556" s="46"/>
      <c r="D556" s="31"/>
      <c r="E556" s="31"/>
      <c r="F556" s="31"/>
      <c r="G556" s="31"/>
      <c r="H556" s="13">
        <v>511</v>
      </c>
      <c r="I556" s="26">
        <f t="shared" ref="I556:J556" si="362">I196</f>
        <v>9.673420022848811</v>
      </c>
      <c r="J556" s="26">
        <f t="shared" si="362"/>
        <v>6.8569967067412891</v>
      </c>
      <c r="K556" s="26">
        <f t="shared" si="341"/>
        <v>12.273317941919256</v>
      </c>
      <c r="L556" s="26">
        <f t="shared" ca="1" si="339"/>
        <v>3.7497795630584809</v>
      </c>
      <c r="M556" s="30"/>
      <c r="N556" s="30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45"/>
    </row>
    <row r="557" spans="3:40" x14ac:dyDescent="0.35">
      <c r="C557" s="46"/>
      <c r="D557" s="31"/>
      <c r="E557" s="31"/>
      <c r="F557" s="31"/>
      <c r="G557" s="31"/>
      <c r="H557" s="13">
        <v>512</v>
      </c>
      <c r="I557" s="26">
        <f t="shared" ref="I557:J557" si="363">I197</f>
        <v>9.9533604969243541</v>
      </c>
      <c r="J557" s="26">
        <f t="shared" si="363"/>
        <v>7.0191110421015388</v>
      </c>
      <c r="K557" s="26">
        <f t="shared" si="341"/>
        <v>12.382924963537434</v>
      </c>
      <c r="L557" s="26">
        <f t="shared" ca="1" si="339"/>
        <v>3.7647967848808084</v>
      </c>
      <c r="M557" s="30"/>
      <c r="N557" s="30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45"/>
    </row>
    <row r="558" spans="3:40" x14ac:dyDescent="0.35">
      <c r="C558" s="46"/>
      <c r="D558" s="31"/>
      <c r="E558" s="31"/>
      <c r="F558" s="31"/>
      <c r="G558" s="31"/>
      <c r="H558" s="13">
        <v>513</v>
      </c>
      <c r="I558" s="26">
        <f t="shared" ref="I558:J558" si="364">I198</f>
        <v>10.239324087832859</v>
      </c>
      <c r="J558" s="26">
        <f t="shared" si="364"/>
        <v>7.1856617333936024</v>
      </c>
      <c r="K558" s="26">
        <f t="shared" si="341"/>
        <v>12.48966480086305</v>
      </c>
      <c r="L558" s="26">
        <f t="shared" ca="1" si="339"/>
        <v>3.779801831363597</v>
      </c>
      <c r="M558" s="30"/>
      <c r="N558" s="30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45"/>
    </row>
    <row r="559" spans="3:40" x14ac:dyDescent="0.35">
      <c r="C559" s="46"/>
      <c r="D559" s="31"/>
      <c r="E559" s="31"/>
      <c r="F559" s="31"/>
      <c r="G559" s="31"/>
      <c r="H559" s="13">
        <v>514</v>
      </c>
      <c r="I559" s="26">
        <f t="shared" ref="I559:J559" si="365">I199</f>
        <v>10.530758710872135</v>
      </c>
      <c r="J559" s="26">
        <f t="shared" si="365"/>
        <v>7.3559354927262364</v>
      </c>
      <c r="K559" s="26">
        <f t="shared" si="341"/>
        <v>12.593441610526371</v>
      </c>
      <c r="L559" s="26">
        <f t="shared" ca="1" si="339"/>
        <v>3.7947941592072527</v>
      </c>
      <c r="M559" s="30"/>
      <c r="N559" s="30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45"/>
    </row>
    <row r="560" spans="3:40" x14ac:dyDescent="0.35">
      <c r="C560" s="46"/>
      <c r="D560" s="31"/>
      <c r="E560" s="31"/>
      <c r="F560" s="31"/>
      <c r="G560" s="31"/>
      <c r="H560" s="13">
        <v>515</v>
      </c>
      <c r="I560" s="26">
        <f t="shared" ref="I560:J560" si="366">I200</f>
        <v>10.827059414639102</v>
      </c>
      <c r="J560" s="26">
        <f t="shared" si="366"/>
        <v>7.5291907423913917</v>
      </c>
      <c r="K560" s="26">
        <f t="shared" si="341"/>
        <v>12.69416148045644</v>
      </c>
      <c r="L560" s="26">
        <f t="shared" ca="1" si="339"/>
        <v>3.8097731012099776</v>
      </c>
      <c r="M560" s="30"/>
      <c r="N560" s="30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45"/>
    </row>
    <row r="561" spans="3:40" x14ac:dyDescent="0.35">
      <c r="C561" s="46"/>
      <c r="D561" s="31"/>
      <c r="E561" s="31"/>
      <c r="F561" s="31"/>
      <c r="G561" s="31"/>
      <c r="H561" s="13">
        <v>516</v>
      </c>
      <c r="I561" s="26">
        <f t="shared" ref="I561:J561" si="367">I201</f>
        <v>11.12757069792435</v>
      </c>
      <c r="J561" s="26">
        <f t="shared" si="367"/>
        <v>7.7046615730215207</v>
      </c>
      <c r="K561" s="26">
        <f t="shared" si="341"/>
        <v>12.791732581279669</v>
      </c>
      <c r="L561" s="26">
        <f t="shared" ca="1" si="339"/>
        <v>3.8247378622593637</v>
      </c>
      <c r="M561" s="30"/>
      <c r="N561" s="30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45"/>
    </row>
    <row r="562" spans="3:40" x14ac:dyDescent="0.35">
      <c r="C562" s="46"/>
      <c r="D562" s="31"/>
      <c r="E562" s="31"/>
      <c r="F562" s="31"/>
      <c r="G562" s="31"/>
      <c r="H562" s="13">
        <v>517</v>
      </c>
      <c r="I562" s="26">
        <f t="shared" ref="I562:J562" si="368">I202</f>
        <v>11.431589247036852</v>
      </c>
      <c r="J562" s="26">
        <f t="shared" si="368"/>
        <v>7.8815619082215465</v>
      </c>
      <c r="K562" s="26">
        <f t="shared" si="341"/>
        <v>12.886065315747643</v>
      </c>
      <c r="L562" s="26">
        <f t="shared" ca="1" si="339"/>
        <v>3.8396875157131496</v>
      </c>
      <c r="M562" s="30"/>
      <c r="N562" s="30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45"/>
    </row>
    <row r="563" spans="3:40" x14ac:dyDescent="0.35">
      <c r="C563" s="46"/>
      <c r="D563" s="31"/>
      <c r="E563" s="31"/>
      <c r="F563" s="31"/>
      <c r="G563" s="31"/>
      <c r="H563" s="13">
        <v>518</v>
      </c>
      <c r="I563" s="26">
        <f t="shared" ref="I563:J563" si="369">I203</f>
        <v>11.738367076993086</v>
      </c>
      <c r="J563" s="26">
        <f t="shared" si="369"/>
        <v>8.0590898473330093</v>
      </c>
      <c r="K563" s="26">
        <f t="shared" si="341"/>
        <v>12.977072465831469</v>
      </c>
      <c r="L563" s="26">
        <f t="shared" ca="1" si="339"/>
        <v>3.8546210001645473</v>
      </c>
      <c r="M563" s="30"/>
      <c r="N563" s="30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45"/>
    </row>
    <row r="564" spans="3:40" x14ac:dyDescent="0.35">
      <c r="C564" s="46"/>
      <c r="D564" s="31"/>
      <c r="E564" s="31"/>
      <c r="F564" s="31"/>
      <c r="G564" s="31"/>
      <c r="H564" s="13">
        <v>519</v>
      </c>
      <c r="I564" s="26">
        <f t="shared" ref="I564:J564" si="370">I204</f>
        <v>12.047115056427707</v>
      </c>
      <c r="J564" s="26">
        <f t="shared" si="370"/>
        <v>8.2364321561655931</v>
      </c>
      <c r="K564" s="26">
        <f t="shared" si="341"/>
        <v>13.06466933712167</v>
      </c>
      <c r="L564" s="26">
        <f t="shared" ca="1" si="339"/>
        <v>3.8695371165857786</v>
      </c>
      <c r="M564" s="30"/>
      <c r="N564" s="30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45"/>
    </row>
    <row r="565" spans="3:40" x14ac:dyDescent="0.35">
      <c r="C565" s="46"/>
      <c r="D565" s="31"/>
      <c r="E565" s="31"/>
      <c r="F565" s="31"/>
      <c r="G565" s="31"/>
      <c r="H565" s="13">
        <v>520</v>
      </c>
      <c r="I565" s="26">
        <f t="shared" ref="I565:J565" si="371">I205</f>
        <v>12.357006792672623</v>
      </c>
      <c r="J565" s="26">
        <f t="shared" si="371"/>
        <v>8.4127688739531283</v>
      </c>
      <c r="K565" s="26">
        <f t="shared" si="341"/>
        <v>13.14877390017576</v>
      </c>
      <c r="L565" s="26">
        <f t="shared" ca="1" si="339"/>
        <v>3.8844345258416011</v>
      </c>
      <c r="M565" s="30"/>
      <c r="N565" s="30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45"/>
    </row>
    <row r="566" spans="3:40" x14ac:dyDescent="0.35">
      <c r="C566" s="46"/>
      <c r="D566" s="31"/>
      <c r="E566" s="31"/>
      <c r="F566" s="31"/>
      <c r="G566" s="31"/>
      <c r="H566" s="13">
        <v>521</v>
      </c>
      <c r="I566" s="26">
        <f t="shared" ref="I566:J566" si="372">I206</f>
        <v>12.667182850238429</v>
      </c>
      <c r="J566" s="26">
        <f t="shared" si="372"/>
        <v>8.5872780034758431</v>
      </c>
      <c r="K566" s="26">
        <f t="shared" si="341"/>
        <v>13.229306928459723</v>
      </c>
      <c r="L566" s="26">
        <f t="shared" ca="1" si="339"/>
        <v>3.899311746562808</v>
      </c>
      <c r="M566" s="30"/>
      <c r="N566" s="30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45"/>
    </row>
    <row r="567" spans="3:40" x14ac:dyDescent="0.35">
      <c r="C567" s="46"/>
      <c r="D567" s="31"/>
      <c r="E567" s="31"/>
      <c r="F567" s="31"/>
      <c r="G567" s="31"/>
      <c r="H567" s="13">
        <v>522</v>
      </c>
      <c r="I567" s="26">
        <f t="shared" ref="I567:J567" si="373">I207</f>
        <v>12.976755272948527</v>
      </c>
      <c r="J567" s="26">
        <f t="shared" si="373"/>
        <v>8.7591402502537488</v>
      </c>
      <c r="K567" s="26">
        <f t="shared" si="341"/>
        <v>13.306192132534974</v>
      </c>
      <c r="L567" s="26">
        <f t="shared" ca="1" si="339"/>
        <v>3.914167153368195</v>
      </c>
      <c r="M567" s="30"/>
      <c r="N567" s="30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45"/>
    </row>
    <row r="568" spans="3:40" x14ac:dyDescent="0.35">
      <c r="C568" s="46"/>
      <c r="D568" s="31"/>
      <c r="E568" s="31"/>
      <c r="F568" s="31"/>
      <c r="G568" s="31"/>
      <c r="H568" s="13">
        <v>523</v>
      </c>
      <c r="I568" s="26">
        <f t="shared" ref="I568:J568" si="374">I208</f>
        <v>13.284812377248741</v>
      </c>
      <c r="J568" s="26">
        <f t="shared" si="374"/>
        <v>8.9275437759706513</v>
      </c>
      <c r="K568" s="26">
        <f t="shared" si="341"/>
        <v>13.379356290149049</v>
      </c>
      <c r="L568" s="26">
        <f t="shared" ca="1" si="339"/>
        <v>3.9289989754217753</v>
      </c>
      <c r="M568" s="30"/>
      <c r="N568" s="30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45"/>
    </row>
    <row r="569" spans="3:40" x14ac:dyDescent="0.35">
      <c r="C569" s="46"/>
      <c r="D569" s="31"/>
      <c r="E569" s="31"/>
      <c r="F569" s="31"/>
      <c r="G569" s="31"/>
      <c r="H569" s="13">
        <v>524</v>
      </c>
      <c r="I569" s="26">
        <f t="shared" ref="I569:J569" si="375">I209</f>
        <v>13.59042378177004</v>
      </c>
      <c r="J569" s="26">
        <f t="shared" si="375"/>
        <v>9.0916889308446063</v>
      </c>
      <c r="K569" s="26">
        <f t="shared" si="341"/>
        <v>13.44872937189597</v>
      </c>
      <c r="L569" s="26">
        <f t="shared" ca="1" si="339"/>
        <v>3.9438052953107903</v>
      </c>
      <c r="M569" s="30"/>
      <c r="N569" s="30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45"/>
    </row>
    <row r="570" spans="3:40" x14ac:dyDescent="0.35">
      <c r="C570" s="46"/>
      <c r="D570" s="31"/>
      <c r="E570" s="31"/>
      <c r="F570" s="31"/>
      <c r="G570" s="31"/>
      <c r="H570" s="13">
        <v>525</v>
      </c>
      <c r="I570" s="26">
        <f t="shared" ref="I570:J570" si="376">I210</f>
        <v>13.892645636081591</v>
      </c>
      <c r="J570" s="26">
        <f t="shared" si="376"/>
        <v>9.2507929295264404</v>
      </c>
      <c r="K570" s="26">
        <f t="shared" si="341"/>
        <v>13.514244662121188</v>
      </c>
      <c r="L570" s="26">
        <f t="shared" ca="1" si="339"/>
        <v>3.9585840482285981</v>
      </c>
      <c r="M570" s="30"/>
      <c r="N570" s="30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45"/>
    </row>
    <row r="571" spans="3:40" x14ac:dyDescent="0.35">
      <c r="C571" s="46"/>
      <c r="D571" s="31"/>
      <c r="E571" s="31"/>
      <c r="F571" s="31"/>
      <c r="G571" s="31"/>
      <c r="H571" s="13">
        <v>526</v>
      </c>
      <c r="I571" s="26">
        <f t="shared" ref="I571:J571" si="377">I211</f>
        <v>14.190526009755727</v>
      </c>
      <c r="J571" s="26">
        <f t="shared" si="377"/>
        <v>9.4040944352872984</v>
      </c>
      <c r="K571" s="26">
        <f t="shared" si="341"/>
        <v>13.575838874756256</v>
      </c>
      <c r="L571" s="26">
        <f t="shared" ca="1" si="339"/>
        <v>3.9733330214455407</v>
      </c>
      <c r="M571" s="30"/>
      <c r="N571" s="30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45"/>
    </row>
    <row r="572" spans="3:40" x14ac:dyDescent="0.35">
      <c r="C572" s="46"/>
      <c r="D572" s="31"/>
      <c r="E572" s="31"/>
      <c r="F572" s="31"/>
      <c r="G572" s="31"/>
      <c r="H572" s="13">
        <v>527</v>
      </c>
      <c r="I572" s="26">
        <f t="shared" ref="I572:J572" si="378">I212</f>
        <v>14.483110401391771</v>
      </c>
      <c r="J572" s="26">
        <f t="shared" si="378"/>
        <v>9.5508580177502385</v>
      </c>
      <c r="K572" s="26">
        <f t="shared" si="341"/>
        <v>13.633452263779333</v>
      </c>
      <c r="L572" s="26">
        <f t="shared" ca="1" si="339"/>
        <v>3.9880498540497391</v>
      </c>
      <c r="M572" s="30"/>
      <c r="N572" s="30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45"/>
    </row>
    <row r="573" spans="3:40" x14ac:dyDescent="0.35">
      <c r="C573" s="46"/>
      <c r="D573" s="31"/>
      <c r="E573" s="31"/>
      <c r="F573" s="31"/>
      <c r="G573" s="31"/>
      <c r="H573" s="13">
        <v>528</v>
      </c>
      <c r="I573" s="26">
        <f t="shared" ref="I573:J573" si="379">I213</f>
        <v>14.769447326126169</v>
      </c>
      <c r="J573" s="26">
        <f t="shared" si="379"/>
        <v>9.6903784502286534</v>
      </c>
      <c r="K573" s="26">
        <f t="shared" si="341"/>
        <v>13.687028728010288</v>
      </c>
      <c r="L573" s="26">
        <f t="shared" ca="1" si="339"/>
        <v>4.0027320369389399</v>
      </c>
      <c r="M573" s="30"/>
      <c r="N573" s="30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45"/>
    </row>
    <row r="574" spans="3:40" x14ac:dyDescent="0.35">
      <c r="C574" s="46"/>
      <c r="D574" s="31"/>
      <c r="E574" s="31"/>
      <c r="F574" s="31"/>
      <c r="G574" s="31"/>
      <c r="H574" s="13">
        <v>529</v>
      </c>
      <c r="I574" s="26">
        <f t="shared" ref="I574:J574" si="380">I214</f>
        <v>15.048593939400719</v>
      </c>
      <c r="J574" s="26">
        <f t="shared" si="380"/>
        <v>9.8219848138496797</v>
      </c>
      <c r="K574" s="26">
        <f t="shared" si="341"/>
        <v>13.736515909962211</v>
      </c>
      <c r="L574" s="26">
        <f t="shared" ca="1" si="339"/>
        <v>4.0173769130439192</v>
      </c>
      <c r="M574" s="30"/>
      <c r="N574" s="30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45"/>
    </row>
    <row r="575" spans="3:40" x14ac:dyDescent="0.35">
      <c r="C575" s="46"/>
      <c r="D575" s="31"/>
      <c r="E575" s="31"/>
      <c r="F575" s="31"/>
      <c r="G575" s="31"/>
      <c r="H575" s="13">
        <v>530</v>
      </c>
      <c r="I575" s="26">
        <f t="shared" ref="I575:J575" si="381">I215</f>
        <v>15.319621654376521</v>
      </c>
      <c r="J575" s="26">
        <f t="shared" si="381"/>
        <v>9.9450443770567354</v>
      </c>
      <c r="K575" s="26">
        <f t="shared" si="341"/>
        <v>13.781865288485866</v>
      </c>
      <c r="L575" s="26">
        <f t="shared" ca="1" si="339"/>
        <v>4.0319816777632198</v>
      </c>
      <c r="M575" s="30"/>
      <c r="N575" s="30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45"/>
    </row>
    <row r="576" spans="3:40" x14ac:dyDescent="0.35">
      <c r="C576" s="46"/>
      <c r="D576" s="31"/>
      <c r="E576" s="31"/>
      <c r="F576" s="31"/>
      <c r="G576" s="31"/>
      <c r="H576" s="13">
        <v>531</v>
      </c>
      <c r="I576" s="26">
        <f t="shared" ref="I576:J576" si="382">I216</f>
        <v>15.581621710369937</v>
      </c>
      <c r="J576" s="26">
        <f t="shared" si="382"/>
        <v>10.058966220790202</v>
      </c>
      <c r="K576" s="26">
        <f t="shared" si="341"/>
        <v>13.823032264958705</v>
      </c>
      <c r="L576" s="26">
        <f t="shared" ca="1" si="339"/>
        <v>4.0465433795888357</v>
      </c>
      <c r="M576" s="30"/>
      <c r="N576" s="30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45"/>
    </row>
    <row r="577" spans="3:40" x14ac:dyDescent="0.35">
      <c r="C577" s="46"/>
      <c r="D577" s="31"/>
      <c r="E577" s="31"/>
      <c r="F577" s="31"/>
      <c r="G577" s="31"/>
      <c r="H577" s="13">
        <v>532</v>
      </c>
      <c r="I577" s="26">
        <f t="shared" ref="I577:J577" si="383">I217</f>
        <v>15.833710650049012</v>
      </c>
      <c r="J577" s="26">
        <f t="shared" si="383"/>
        <v>10.163204581625058</v>
      </c>
      <c r="K577" s="26">
        <f t="shared" si="341"/>
        <v>13.859976242786518</v>
      </c>
      <c r="L577" s="26">
        <f t="shared" ca="1" si="339"/>
        <v>4.0610589209020338</v>
      </c>
      <c r="M577" s="30"/>
      <c r="N577" s="30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45"/>
    </row>
    <row r="578" spans="3:40" x14ac:dyDescent="0.35">
      <c r="C578" s="46"/>
      <c r="D578" s="31"/>
      <c r="E578" s="31"/>
      <c r="F578" s="31"/>
      <c r="G578" s="31"/>
      <c r="H578" s="13">
        <v>533</v>
      </c>
      <c r="I578" s="26">
        <f t="shared" ref="I578:J578" si="384">I218</f>
        <v>16.075035663858646</v>
      </c>
      <c r="J578" s="26">
        <f t="shared" si="384"/>
        <v>10.257261887382663</v>
      </c>
      <c r="K578" s="26">
        <f t="shared" si="341"/>
        <v>13.892660700002907</v>
      </c>
      <c r="L578" s="26">
        <f t="shared" ca="1" si="339"/>
        <v>4.0755250589186565</v>
      </c>
      <c r="M578" s="30"/>
      <c r="N578" s="30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45"/>
    </row>
    <row r="579" spans="3:40" x14ac:dyDescent="0.35">
      <c r="C579" s="46"/>
      <c r="D579" s="31"/>
      <c r="E579" s="31"/>
      <c r="F579" s="31"/>
      <c r="G579" s="31"/>
      <c r="H579" s="13">
        <v>534</v>
      </c>
      <c r="I579" s="26">
        <f t="shared" ref="I579:J579" si="385">I219</f>
        <v>16.304779761233412</v>
      </c>
      <c r="J579" s="26">
        <f t="shared" si="385"/>
        <v>10.340691462210181</v>
      </c>
      <c r="K579" s="26">
        <f t="shared" si="341"/>
        <v>13.921053254769626</v>
      </c>
      <c r="L579" s="26">
        <f t="shared" ca="1" si="339"/>
        <v>4.0899384067632463</v>
      </c>
      <c r="M579" s="30"/>
      <c r="N579" s="30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45"/>
    </row>
    <row r="580" spans="3:40" x14ac:dyDescent="0.35">
      <c r="C580" s="46"/>
      <c r="D580" s="31"/>
      <c r="E580" s="31"/>
      <c r="F580" s="31"/>
      <c r="G580" s="31"/>
      <c r="H580" s="13">
        <v>535</v>
      </c>
      <c r="I580" s="26">
        <f t="shared" ref="I580:J580" si="386">I220</f>
        <v>16.522166729596389</v>
      </c>
      <c r="J580" s="26">
        <f t="shared" si="386"/>
        <v>10.413099880814707</v>
      </c>
      <c r="K580" s="26">
        <f t="shared" si="341"/>
        <v>13.94512572359965</v>
      </c>
      <c r="L580" s="26">
        <f t="shared" ca="1" si="339"/>
        <v>4.1042954346517497</v>
      </c>
      <c r="M580" s="30"/>
      <c r="N580" s="30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45"/>
    </row>
    <row r="581" spans="3:40" x14ac:dyDescent="0.35">
      <c r="C581" s="46"/>
      <c r="D581" s="31"/>
      <c r="E581" s="31"/>
      <c r="F581" s="31"/>
      <c r="G581" s="31"/>
      <c r="H581" s="13">
        <v>536</v>
      </c>
      <c r="I581" s="26">
        <f t="shared" ref="I581:J581" si="387">I221</f>
        <v>16.726465843916479</v>
      </c>
      <c r="J581" s="26">
        <f t="shared" si="387"/>
        <v>10.474148954424379</v>
      </c>
      <c r="K581" s="26">
        <f t="shared" si="341"/>
        <v>13.964854172144024</v>
      </c>
      <c r="L581" s="26">
        <f t="shared" ca="1" si="339"/>
        <v>4.1185924711629891</v>
      </c>
      <c r="M581" s="30"/>
      <c r="N581" s="30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45"/>
    </row>
    <row r="582" spans="3:40" x14ac:dyDescent="0.35">
      <c r="C582" s="46"/>
      <c r="D582" s="31"/>
      <c r="E582" s="31"/>
      <c r="F582" s="31"/>
      <c r="G582" s="31"/>
      <c r="H582" s="13">
        <v>537</v>
      </c>
      <c r="I582" s="26">
        <f t="shared" ref="I582:J582" si="388">I222</f>
        <v>16.916996291686925</v>
      </c>
      <c r="J582" s="26">
        <f t="shared" si="388"/>
        <v>10.52355733410025</v>
      </c>
      <c r="K582" s="26">
        <f t="shared" si="341"/>
        <v>13.980218958403663</v>
      </c>
      <c r="L582" s="26">
        <f t="shared" ca="1" si="339"/>
        <v>4.132825704579794</v>
      </c>
      <c r="M582" s="30"/>
      <c r="N582" s="30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45"/>
    </row>
    <row r="583" spans="3:40" x14ac:dyDescent="0.35">
      <c r="C583" s="46"/>
      <c r="D583" s="31"/>
      <c r="E583" s="31"/>
      <c r="F583" s="31"/>
      <c r="G583" s="31"/>
      <c r="H583" s="13">
        <v>538</v>
      </c>
      <c r="I583" s="26">
        <f t="shared" ref="I583:J583" si="389">I223</f>
        <v>17.093131280574564</v>
      </c>
      <c r="J583" s="26">
        <f t="shared" si="389"/>
        <v>10.561101720211383</v>
      </c>
      <c r="K583" s="26">
        <f t="shared" si="341"/>
        <v>13.991204768247554</v>
      </c>
      <c r="L583" s="26">
        <f t="shared" ca="1" si="339"/>
        <v>4.146991184281533</v>
      </c>
      <c r="M583" s="30"/>
      <c r="N583" s="30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45"/>
    </row>
    <row r="584" spans="3:40" x14ac:dyDescent="0.35">
      <c r="C584" s="46"/>
      <c r="D584" s="31"/>
      <c r="E584" s="31"/>
      <c r="F584" s="31"/>
      <c r="G584" s="31"/>
      <c r="H584" s="13">
        <v>539</v>
      </c>
      <c r="I584" s="26">
        <f t="shared" ref="I584:J584" si="390">I224</f>
        <v>17.254301798648207</v>
      </c>
      <c r="J584" s="26">
        <f t="shared" si="390"/>
        <v>10.586617670182831</v>
      </c>
      <c r="K584" s="26">
        <f t="shared" si="341"/>
        <v>13.997800643139911</v>
      </c>
      <c r="L584" s="26">
        <f t="shared" ca="1" si="339"/>
        <v>4.1610848221707641</v>
      </c>
      <c r="M584" s="30"/>
      <c r="N584" s="30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45"/>
    </row>
    <row r="585" spans="3:40" x14ac:dyDescent="0.35">
      <c r="C585" s="46"/>
      <c r="D585" s="31"/>
      <c r="E585" s="31"/>
      <c r="F585" s="31"/>
      <c r="G585" s="31"/>
      <c r="H585" s="13">
        <v>540</v>
      </c>
      <c r="I585" s="26">
        <f t="shared" ref="I585:J585" si="391">I225</f>
        <v>17.399999999999999</v>
      </c>
      <c r="J585" s="26">
        <f t="shared" si="391"/>
        <v>10.600000000000001</v>
      </c>
      <c r="K585" s="26">
        <f t="shared" si="341"/>
        <v>13.999999999999996</v>
      </c>
      <c r="L585" s="26">
        <f t="shared" ca="1" si="339"/>
        <v>4.175102394117971</v>
      </c>
      <c r="M585" s="30"/>
      <c r="N585" s="30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45"/>
    </row>
    <row r="586" spans="3:40" x14ac:dyDescent="0.35">
      <c r="C586" s="46"/>
      <c r="D586" s="31"/>
      <c r="E586" s="31"/>
      <c r="F586" s="31"/>
      <c r="G586" s="31"/>
      <c r="H586" s="13">
        <v>541</v>
      </c>
      <c r="I586" s="26">
        <f t="shared" ref="I586:J586" si="392">I226</f>
        <v>17.529782191697919</v>
      </c>
      <c r="J586" s="26">
        <f t="shared" si="392"/>
        <v>10.601202778372208</v>
      </c>
      <c r="K586" s="26">
        <f t="shared" si="341"/>
        <v>13.997800643139911</v>
      </c>
      <c r="L586" s="26">
        <f t="shared" ca="1" si="339"/>
        <v>4.1890395414095947</v>
      </c>
      <c r="M586" s="30"/>
      <c r="N586" s="30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45"/>
    </row>
    <row r="587" spans="3:40" x14ac:dyDescent="0.35">
      <c r="C587" s="46"/>
      <c r="D587" s="31"/>
      <c r="E587" s="31"/>
      <c r="F587" s="31"/>
      <c r="G587" s="31"/>
      <c r="H587" s="13">
        <v>542</v>
      </c>
      <c r="I587" s="26">
        <f t="shared" ref="I587:J587" si="393">I227</f>
        <v>17.643271401320092</v>
      </c>
      <c r="J587" s="26">
        <f t="shared" si="393"/>
        <v>10.590238915890465</v>
      </c>
      <c r="K587" s="26">
        <f t="shared" si="341"/>
        <v>13.991204768247554</v>
      </c>
      <c r="L587" s="26">
        <f t="shared" ca="1" si="339"/>
        <v>4.2028917721861641</v>
      </c>
      <c r="M587" s="30"/>
      <c r="N587" s="30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45"/>
    </row>
    <row r="588" spans="3:40" x14ac:dyDescent="0.35">
      <c r="C588" s="46"/>
      <c r="D588" s="31"/>
      <c r="E588" s="31"/>
      <c r="F588" s="31"/>
      <c r="G588" s="31"/>
      <c r="H588" s="13">
        <v>543</v>
      </c>
      <c r="I588" s="26">
        <f t="shared" ref="I588:J588" si="394">I228</f>
        <v>17.740159507791041</v>
      </c>
      <c r="J588" s="26">
        <f t="shared" si="394"/>
        <v>10.567179354926807</v>
      </c>
      <c r="K588" s="26">
        <f t="shared" si="341"/>
        <v>13.980218958403663</v>
      </c>
      <c r="L588" s="26">
        <f t="shared" ca="1" si="339"/>
        <v>4.2166544628589007</v>
      </c>
      <c r="M588" s="30"/>
      <c r="N588" s="30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45"/>
    </row>
    <row r="589" spans="3:40" x14ac:dyDescent="0.35">
      <c r="C589" s="46"/>
      <c r="D589" s="31"/>
      <c r="E589" s="31"/>
      <c r="F589" s="31"/>
      <c r="G589" s="31"/>
      <c r="H589" s="13">
        <v>544</v>
      </c>
      <c r="I589" s="26">
        <f t="shared" ref="I589:J589" si="395">I229</f>
        <v>17.820208921833675</v>
      </c>
      <c r="J589" s="26">
        <f t="shared" si="395"/>
        <v>10.532151869382719</v>
      </c>
      <c r="K589" s="26">
        <f t="shared" si="341"/>
        <v>13.964854172144024</v>
      </c>
      <c r="L589" s="26">
        <f t="shared" ca="1" si="339"/>
        <v>4.2303228594949482</v>
      </c>
      <c r="M589" s="30"/>
      <c r="N589" s="30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45"/>
    </row>
    <row r="590" spans="3:40" x14ac:dyDescent="0.35">
      <c r="C590" s="46"/>
      <c r="D590" s="31"/>
      <c r="E590" s="31"/>
      <c r="F590" s="31"/>
      <c r="G590" s="31"/>
      <c r="H590" s="13">
        <v>545</v>
      </c>
      <c r="I590" s="26">
        <f t="shared" ref="I590:J590" si="396">I230</f>
        <v>17.883253806034695</v>
      </c>
      <c r="J590" s="26">
        <f t="shared" si="396"/>
        <v>10.485339486669593</v>
      </c>
      <c r="K590" s="26">
        <f t="shared" si="341"/>
        <v>13.945125723599652</v>
      </c>
      <c r="L590" s="26">
        <f t="shared" ca="1" si="339"/>
        <v>4.2438920791633041</v>
      </c>
      <c r="M590" s="30"/>
      <c r="N590" s="30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45"/>
    </row>
    <row r="591" spans="3:40" x14ac:dyDescent="0.35">
      <c r="C591" s="46"/>
      <c r="D591" s="31"/>
      <c r="E591" s="31"/>
      <c r="F591" s="31"/>
      <c r="G591" s="31"/>
      <c r="H591" s="13">
        <v>546</v>
      </c>
      <c r="I591" s="26">
        <f t="shared" ref="I591:J591" si="397">I231</f>
        <v>17.929200828260516</v>
      </c>
      <c r="J591" s="26">
        <f t="shared" si="397"/>
        <v>10.426978547463914</v>
      </c>
      <c r="K591" s="26">
        <f t="shared" si="341"/>
        <v>13.921053254769626</v>
      </c>
      <c r="L591" s="26">
        <f t="shared" ca="1" si="339"/>
        <v>4.2573571112354918</v>
      </c>
      <c r="M591" s="30"/>
      <c r="N591" s="30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45"/>
    </row>
    <row r="592" spans="3:40" x14ac:dyDescent="0.35">
      <c r="C592" s="46"/>
      <c r="D592" s="31"/>
      <c r="E592" s="31"/>
      <c r="F592" s="31"/>
      <c r="G592" s="31"/>
      <c r="H592" s="13">
        <v>547</v>
      </c>
      <c r="I592" s="26">
        <f t="shared" ref="I592:J592" si="398">I232</f>
        <v>17.958029445922172</v>
      </c>
      <c r="J592" s="26">
        <f t="shared" si="398"/>
        <v>10.357356421793314</v>
      </c>
      <c r="K592" s="26">
        <f t="shared" si="341"/>
        <v>13.892660700002907</v>
      </c>
      <c r="L592" s="26">
        <f t="shared" ca="1" si="339"/>
        <v>4.2707128186371737</v>
      </c>
      <c r="M592" s="30"/>
      <c r="N592" s="30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45"/>
    </row>
    <row r="593" spans="3:40" x14ac:dyDescent="0.35">
      <c r="C593" s="46"/>
      <c r="D593" s="31"/>
      <c r="E593" s="31"/>
      <c r="F593" s="31"/>
      <c r="G593" s="31"/>
      <c r="H593" s="13">
        <v>548</v>
      </c>
      <c r="I593" s="26">
        <f t="shared" ref="I593:J593" si="399">I233</f>
        <v>17.969791722334822</v>
      </c>
      <c r="J593" s="26">
        <f t="shared" si="399"/>
        <v>10.276808902847627</v>
      </c>
      <c r="K593" s="26">
        <f t="shared" si="341"/>
        <v>13.859976242786516</v>
      </c>
      <c r="L593" s="26">
        <f t="shared" ca="1" si="339"/>
        <v>4.2839539390490007</v>
      </c>
      <c r="M593" s="30"/>
      <c r="N593" s="30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45"/>
    </row>
    <row r="594" spans="3:40" x14ac:dyDescent="0.35">
      <c r="C594" s="46"/>
      <c r="D594" s="31"/>
      <c r="E594" s="31"/>
      <c r="F594" s="31"/>
      <c r="G594" s="31"/>
      <c r="H594" s="13">
        <v>549</v>
      </c>
      <c r="I594" s="26">
        <f t="shared" ref="I594:J594" si="400">I234</f>
        <v>17.964611680117979</v>
      </c>
      <c r="J594" s="26">
        <f t="shared" si="400"/>
        <v>10.18571730254485</v>
      </c>
      <c r="K594" s="26">
        <f t="shared" si="341"/>
        <v>13.823032264958702</v>
      </c>
      <c r="L594" s="26">
        <f t="shared" ca="1" si="339"/>
        <v>4.297075086057367</v>
      </c>
      <c r="M594" s="30"/>
      <c r="N594" s="30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45"/>
    </row>
    <row r="595" spans="3:40" x14ac:dyDescent="0.35">
      <c r="C595" s="46"/>
      <c r="D595" s="31"/>
      <c r="E595" s="31"/>
      <c r="F595" s="31"/>
      <c r="G595" s="31"/>
      <c r="H595" s="13">
        <v>550</v>
      </c>
      <c r="I595" s="26">
        <f t="shared" ref="I595:J595" si="401">I235</f>
        <v>17.942684200202038</v>
      </c>
      <c r="J595" s="26">
        <f t="shared" si="401"/>
        <v>10.084505275289631</v>
      </c>
      <c r="K595" s="26">
        <f t="shared" si="341"/>
        <v>13.781865288485863</v>
      </c>
      <c r="L595" s="26">
        <f t="shared" ca="1" si="339"/>
        <v>4.3100707502579478</v>
      </c>
      <c r="M595" s="30"/>
      <c r="N595" s="30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45"/>
    </row>
    <row r="596" spans="3:40" x14ac:dyDescent="0.35">
      <c r="C596" s="46"/>
      <c r="D596" s="31"/>
      <c r="E596" s="31"/>
      <c r="F596" s="31"/>
      <c r="G596" s="31"/>
      <c r="H596" s="13">
        <v>551</v>
      </c>
      <c r="I596" s="26">
        <f t="shared" ref="I596:J596" si="402">I236</f>
        <v>17.904273478513002</v>
      </c>
      <c r="J596" s="26">
        <f t="shared" si="402"/>
        <v>9.9736353985186561</v>
      </c>
      <c r="K596" s="26">
        <f t="shared" si="341"/>
        <v>13.736515909962204</v>
      </c>
      <c r="L596" s="26">
        <f t="shared" ca="1" si="339"/>
        <v>4.3229353003172957</v>
      </c>
      <c r="M596" s="30"/>
      <c r="N596" s="30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45"/>
    </row>
    <row r="597" spans="3:40" x14ac:dyDescent="0.35">
      <c r="C597" s="46"/>
      <c r="D597" s="31"/>
      <c r="E597" s="31"/>
      <c r="F597" s="31"/>
      <c r="G597" s="31"/>
      <c r="H597" s="13">
        <v>552</v>
      </c>
      <c r="I597" s="26">
        <f t="shared" ref="I597:J597" si="403">I237</f>
        <v>17.849711055770609</v>
      </c>
      <c r="J597" s="26">
        <f t="shared" si="403"/>
        <v>9.8536055405126142</v>
      </c>
      <c r="K597" s="26">
        <f t="shared" si="341"/>
        <v>13.687028728010281</v>
      </c>
      <c r="L597" s="26">
        <f t="shared" ca="1" si="339"/>
        <v>4.3356629840001384</v>
      </c>
      <c r="M597" s="30"/>
      <c r="N597" s="30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45"/>
    </row>
    <row r="598" spans="3:40" x14ac:dyDescent="0.35">
      <c r="C598" s="46"/>
      <c r="D598" s="31"/>
      <c r="E598" s="31"/>
      <c r="F598" s="31"/>
      <c r="G598" s="31"/>
      <c r="H598" s="13">
        <v>553</v>
      </c>
      <c r="I598" s="26">
        <f t="shared" ref="I598:J598" si="404">I238</f>
        <v>17.779393439024709</v>
      </c>
      <c r="J598" s="26">
        <f t="shared" si="404"/>
        <v>9.724945047550106</v>
      </c>
      <c r="K598" s="26">
        <f t="shared" si="341"/>
        <v>13.633452263779327</v>
      </c>
      <c r="L598" s="26">
        <f t="shared" ref="L598:L661" ca="1" si="405">L$29+L$30*COS($H598/180*PI())+L$31*SIN($H598/180*PI())+L$32*COS(2*$H598/180*PI())+L$33*SIN(2*$H598/180*PI())+L$34*COS(3*$H598/180*PI())+L$35*SIN(3*$H598/180*PI())+L$36*COS(4*$H598/180*PI())+L$37*SIN(4*$H598/180*PI())+L$38*COS(5*$H598/180*PI())+L$39*SIN(5*$H598/180*PI())+L$40*COS(6*$H598/180*PI())</f>
        <v>4.3482479291723362</v>
      </c>
      <c r="M598" s="30"/>
      <c r="N598" s="30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45"/>
    </row>
    <row r="599" spans="3:40" x14ac:dyDescent="0.35">
      <c r="C599" s="46"/>
      <c r="D599" s="31"/>
      <c r="E599" s="31"/>
      <c r="F599" s="31"/>
      <c r="G599" s="31"/>
      <c r="H599" s="13">
        <v>554</v>
      </c>
      <c r="I599" s="26">
        <f t="shared" ref="I599:J599" si="406">I239</f>
        <v>17.693779336545035</v>
      </c>
      <c r="J599" s="26">
        <f t="shared" si="406"/>
        <v>9.5882107837700232</v>
      </c>
      <c r="K599" s="26">
        <f t="shared" ref="K599:K662" si="407">K239</f>
        <v>13.575838874756249</v>
      </c>
      <c r="L599" s="26">
        <f t="shared" ca="1" si="405"/>
        <v>4.3606841447918816</v>
      </c>
      <c r="M599" s="30"/>
      <c r="N599" s="30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45"/>
    </row>
    <row r="600" spans="3:40" x14ac:dyDescent="0.35">
      <c r="C600" s="46"/>
      <c r="D600" s="31"/>
      <c r="E600" s="31"/>
      <c r="F600" s="31"/>
      <c r="G600" s="31"/>
      <c r="H600" s="13">
        <v>555</v>
      </c>
      <c r="I600" s="26">
        <f t="shared" ref="I600:J600" si="408">I240</f>
        <v>17.593386530445184</v>
      </c>
      <c r="J600" s="26">
        <f t="shared" si="408"/>
        <v>9.4439830580834379</v>
      </c>
      <c r="K600" s="26">
        <f t="shared" si="407"/>
        <v>13.514244662121184</v>
      </c>
      <c r="L600" s="26">
        <f t="shared" ca="1" si="405"/>
        <v>4.3729655219025609</v>
      </c>
      <c r="M600" s="30"/>
      <c r="N600" s="30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45"/>
    </row>
    <row r="601" spans="3:40" x14ac:dyDescent="0.35">
      <c r="C601" s="46"/>
      <c r="D601" s="31"/>
      <c r="E601" s="31"/>
      <c r="F601" s="31"/>
      <c r="G601" s="31"/>
      <c r="H601" s="13">
        <v>556</v>
      </c>
      <c r="I601" s="26">
        <f t="shared" ref="I601:J601" si="409">I241</f>
        <v>17.478788413939562</v>
      </c>
      <c r="J601" s="26">
        <f t="shared" si="409"/>
        <v>9.2928614731253578</v>
      </c>
      <c r="K601" s="26">
        <f t="shared" si="407"/>
        <v>13.448729371895967</v>
      </c>
      <c r="L601" s="26">
        <f t="shared" ca="1" si="405"/>
        <v>4.3850858346471613</v>
      </c>
      <c r="M601" s="30"/>
      <c r="N601" s="30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45"/>
    </row>
    <row r="602" spans="3:40" x14ac:dyDescent="0.35">
      <c r="C602" s="46"/>
      <c r="D602" s="31"/>
      <c r="E602" s="31"/>
      <c r="F602" s="31"/>
      <c r="G602" s="31"/>
      <c r="H602" s="13">
        <v>557</v>
      </c>
      <c r="I602" s="26">
        <f t="shared" ref="I602:J602" si="410">I242</f>
        <v>17.350610222383864</v>
      </c>
      <c r="J602" s="26">
        <f t="shared" si="410"/>
        <v>9.1354607315547316</v>
      </c>
      <c r="K602" s="26">
        <f t="shared" si="407"/>
        <v>13.379356290149044</v>
      </c>
      <c r="L602" s="26">
        <f t="shared" ca="1" si="405"/>
        <v>4.3970387413193137</v>
      </c>
      <c r="M602" s="30"/>
      <c r="N602" s="30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45"/>
    </row>
    <row r="603" spans="3:40" x14ac:dyDescent="0.35">
      <c r="C603" s="46"/>
      <c r="D603" s="31"/>
      <c r="E603" s="31"/>
      <c r="F603" s="31"/>
      <c r="G603" s="31"/>
      <c r="H603" s="13">
        <v>558</v>
      </c>
      <c r="I603" s="26">
        <f t="shared" ref="I603:J603" si="411">I243</f>
        <v>17.209524989217137</v>
      </c>
      <c r="J603" s="26">
        <f t="shared" si="411"/>
        <v>8.9724064349961328</v>
      </c>
      <c r="K603" s="26">
        <f t="shared" si="407"/>
        <v>13.306192132534967</v>
      </c>
      <c r="L603" s="26">
        <f t="shared" ca="1" si="405"/>
        <v>4.4088177854751009</v>
      </c>
      <c r="M603" s="30"/>
      <c r="N603" s="30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45"/>
    </row>
    <row r="604" spans="3:40" x14ac:dyDescent="0.35">
      <c r="C604" s="46"/>
      <c r="D604" s="31"/>
      <c r="E604" s="31"/>
      <c r="F604" s="31"/>
      <c r="G604" s="31"/>
      <c r="H604" s="13">
        <v>559</v>
      </c>
      <c r="I604" s="26">
        <f t="shared" ref="I604:J604" si="412">I244</f>
        <v>17.056249259593564</v>
      </c>
      <c r="J604" s="26">
        <f t="shared" si="412"/>
        <v>8.8043309105692931</v>
      </c>
      <c r="K604" s="26">
        <f t="shared" si="407"/>
        <v>13.229306928459716</v>
      </c>
      <c r="L604" s="26">
        <f t="shared" ca="1" si="405"/>
        <v>4.4204163971275419</v>
      </c>
      <c r="M604" s="30"/>
      <c r="N604" s="30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45"/>
    </row>
    <row r="605" spans="3:40" x14ac:dyDescent="0.35">
      <c r="C605" s="46"/>
      <c r="D605" s="31"/>
      <c r="E605" s="31"/>
      <c r="F605" s="31"/>
      <c r="G605" s="31"/>
      <c r="H605" s="13">
        <v>560</v>
      </c>
      <c r="I605" s="26">
        <f t="shared" ref="I605:J605" si="413">I245</f>
        <v>16.89153859585393</v>
      </c>
      <c r="J605" s="26">
        <f t="shared" si="413"/>
        <v>8.631869099277889</v>
      </c>
      <c r="K605" s="26">
        <f t="shared" si="407"/>
        <v>13.148773900175755</v>
      </c>
      <c r="L605" s="26">
        <f t="shared" ca="1" si="405"/>
        <v>4.431827894048836</v>
      </c>
      <c r="M605" s="30"/>
      <c r="N605" s="30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45"/>
    </row>
    <row r="606" spans="3:40" x14ac:dyDescent="0.35">
      <c r="C606" s="46"/>
      <c r="D606" s="31"/>
      <c r="E606" s="31"/>
      <c r="F606" s="31"/>
      <c r="G606" s="31"/>
      <c r="H606" s="13">
        <v>561</v>
      </c>
      <c r="I606" s="26">
        <f t="shared" ref="I606:J606" si="414">I246</f>
        <v>16.716182910031637</v>
      </c>
      <c r="J606" s="26">
        <f t="shared" si="414"/>
        <v>8.4556545395342706</v>
      </c>
      <c r="K606" s="26">
        <f t="shared" si="407"/>
        <v>13.064669337121662</v>
      </c>
      <c r="L606" s="26">
        <f t="shared" ca="1" si="405"/>
        <v>4.443045483206995</v>
      </c>
      <c r="M606" s="30"/>
      <c r="N606" s="30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45"/>
    </row>
    <row r="607" spans="3:40" x14ac:dyDescent="0.35">
      <c r="C607" s="46"/>
      <c r="D607" s="31"/>
      <c r="E607" s="31"/>
      <c r="F607" s="31"/>
      <c r="G607" s="31"/>
      <c r="H607" s="13">
        <v>562</v>
      </c>
      <c r="I607" s="26">
        <f t="shared" ref="I607:J607" si="415">I247</f>
        <v>16.531001659313297</v>
      </c>
      <c r="J607" s="26">
        <f t="shared" si="415"/>
        <v>8.2763154777931067</v>
      </c>
      <c r="K607" s="26">
        <f t="shared" si="407"/>
        <v>12.977072465831464</v>
      </c>
      <c r="L607" s="26">
        <f t="shared" ca="1" si="405"/>
        <v>4.4540622623648849</v>
      </c>
      <c r="M607" s="30"/>
      <c r="N607" s="30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45"/>
    </row>
    <row r="608" spans="3:40" x14ac:dyDescent="0.35">
      <c r="C608" s="46"/>
      <c r="D608" s="31"/>
      <c r="E608" s="31"/>
      <c r="F608" s="31"/>
      <c r="G608" s="31"/>
      <c r="H608" s="13">
        <v>563</v>
      </c>
      <c r="I608" s="26">
        <f t="shared" ref="I608:J608" si="416">I248</f>
        <v>16.336838940776232</v>
      </c>
      <c r="J608" s="26">
        <f t="shared" si="416"/>
        <v>8.0944711366684938</v>
      </c>
      <c r="K608" s="26">
        <f t="shared" si="407"/>
        <v>12.886065315747636</v>
      </c>
      <c r="L608" s="26">
        <f t="shared" ca="1" si="405"/>
        <v>4.4648712218711077</v>
      </c>
      <c r="M608" s="30"/>
      <c r="N608" s="30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45"/>
    </row>
    <row r="609" spans="3:40" x14ac:dyDescent="0.35">
      <c r="C609" s="46"/>
      <c r="D609" s="31"/>
      <c r="E609" s="31"/>
      <c r="F609" s="31"/>
      <c r="G609" s="31"/>
      <c r="H609" s="13">
        <v>564</v>
      </c>
      <c r="I609" s="26">
        <f t="shared" ref="I609:J609" si="417">I249</f>
        <v>16.134558521808138</v>
      </c>
      <c r="J609" s="26">
        <f t="shared" si="417"/>
        <v>7.9107281690331339</v>
      </c>
      <c r="K609" s="26">
        <f t="shared" si="407"/>
        <v>12.791732581279662</v>
      </c>
      <c r="L609" s="26">
        <f t="shared" ca="1" si="405"/>
        <v>4.475465246673128</v>
      </c>
      <c r="M609" s="30"/>
      <c r="N609" s="30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45"/>
    </row>
    <row r="610" spans="3:40" x14ac:dyDescent="0.35">
      <c r="C610" s="46"/>
      <c r="D610" s="31"/>
      <c r="E610" s="31"/>
      <c r="F610" s="31"/>
      <c r="G610" s="31"/>
      <c r="H610" s="13">
        <v>565</v>
      </c>
      <c r="I610" s="26">
        <f t="shared" ref="I610:J610" si="418">I250</f>
        <v>15.925038842381383</v>
      </c>
      <c r="J610" s="26">
        <f t="shared" si="418"/>
        <v>7.7256773244639412</v>
      </c>
      <c r="K610" s="26">
        <f t="shared" si="407"/>
        <v>12.694161480456435</v>
      </c>
      <c r="L610" s="26">
        <f t="shared" ca="1" si="405"/>
        <v>4.4858371185839898</v>
      </c>
      <c r="M610" s="30"/>
      <c r="N610" s="30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45"/>
    </row>
    <row r="611" spans="3:40" x14ac:dyDescent="0.35">
      <c r="C611" s="46"/>
      <c r="D611" s="31"/>
      <c r="E611" s="31"/>
      <c r="F611" s="31"/>
      <c r="G611" s="31"/>
      <c r="H611" s="13">
        <v>566</v>
      </c>
      <c r="I611" s="26">
        <f t="shared" ref="I611:J611" si="419">I251</f>
        <v>15.709168024815082</v>
      </c>
      <c r="J611" s="26">
        <f t="shared" si="419"/>
        <v>7.5398903520294986</v>
      </c>
      <c r="K611" s="26">
        <f t="shared" si="407"/>
        <v>12.593441610526378</v>
      </c>
      <c r="L611" s="26">
        <f t="shared" ca="1" si="405"/>
        <v>4.4959795188345941</v>
      </c>
      <c r="M611" s="30"/>
      <c r="N611" s="30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45"/>
    </row>
    <row r="612" spans="3:40" x14ac:dyDescent="0.35">
      <c r="C612" s="46"/>
      <c r="D612" s="31"/>
      <c r="E612" s="31"/>
      <c r="F612" s="31"/>
      <c r="G612" s="31"/>
      <c r="H612" s="13">
        <v>567</v>
      </c>
      <c r="I612" s="26">
        <f t="shared" ref="I612:J612" si="420">I252</f>
        <v>15.487838925821919</v>
      </c>
      <c r="J612" s="26">
        <f t="shared" si="420"/>
        <v>7.3539171608345644</v>
      </c>
      <c r="K612" s="26">
        <f t="shared" si="407"/>
        <v>12.489664800863055</v>
      </c>
      <c r="L612" s="26">
        <f t="shared" ca="1" si="405"/>
        <v>4.505885030943829</v>
      </c>
      <c r="M612" s="30"/>
      <c r="N612" s="30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45"/>
    </row>
    <row r="613" spans="3:40" x14ac:dyDescent="0.35">
      <c r="C613" s="46"/>
      <c r="D613" s="31"/>
      <c r="E613" s="31"/>
      <c r="F613" s="31"/>
      <c r="G613" s="31"/>
      <c r="H613" s="13">
        <v>568</v>
      </c>
      <c r="I613" s="26">
        <f t="shared" ref="I613:J613" si="421">I253</f>
        <v>15.261944264518732</v>
      </c>
      <c r="J613" s="26">
        <f t="shared" si="421"/>
        <v>7.1682832569739094</v>
      </c>
      <c r="K613" s="26">
        <f t="shared" si="407"/>
        <v>12.382924963537436</v>
      </c>
      <c r="L613" s="26">
        <f t="shared" ca="1" si="405"/>
        <v>4.5155461439390061</v>
      </c>
      <c r="M613" s="30"/>
      <c r="N613" s="30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45"/>
    </row>
    <row r="614" spans="3:40" x14ac:dyDescent="0.35">
      <c r="C614" s="46"/>
      <c r="D614" s="31"/>
      <c r="E614" s="31"/>
      <c r="F614" s="31"/>
      <c r="G614" s="31"/>
      <c r="H614" s="13">
        <v>569</v>
      </c>
      <c r="I614" s="26">
        <f t="shared" ref="I614:J614" si="422">I254</f>
        <v>15.032371858694864</v>
      </c>
      <c r="J614" s="26">
        <f t="shared" si="422"/>
        <v>6.9834874726291867</v>
      </c>
      <c r="K614" s="26">
        <f t="shared" si="407"/>
        <v>12.273317941919258</v>
      </c>
      <c r="L614" s="26">
        <f t="shared" ca="1" si="405"/>
        <v>4.5249552559588615</v>
      </c>
      <c r="M614" s="30"/>
      <c r="N614" s="30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45"/>
    </row>
    <row r="615" spans="3:40" x14ac:dyDescent="0.35">
      <c r="C615" s="46"/>
      <c r="D615" s="31"/>
      <c r="E615" s="31"/>
      <c r="F615" s="31"/>
      <c r="G615" s="31"/>
      <c r="H615" s="13">
        <v>570</v>
      </c>
      <c r="I615" s="26">
        <f t="shared" ref="I615:J615" si="423">I255</f>
        <v>14.799999999999997</v>
      </c>
      <c r="J615" s="26">
        <f t="shared" si="423"/>
        <v>6.7999999999999963</v>
      </c>
      <c r="K615" s="26">
        <f t="shared" si="407"/>
        <v>12.160941357670865</v>
      </c>
      <c r="L615" s="26">
        <f t="shared" ca="1" si="405"/>
        <v>4.5341046782709489</v>
      </c>
      <c r="M615" s="30"/>
      <c r="N615" s="30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45"/>
    </row>
    <row r="616" spans="3:40" x14ac:dyDescent="0.35">
      <c r="C616" s="46"/>
      <c r="D616" s="31"/>
      <c r="E616" s="31"/>
      <c r="F616" s="31"/>
      <c r="G616" s="31"/>
      <c r="H616" s="13">
        <v>571</v>
      </c>
      <c r="I616" s="26">
        <f t="shared" ref="I616:J616" si="424">I256</f>
        <v>14.565692996853725</v>
      </c>
      <c r="J616" s="26">
        <f t="shared" si="424"/>
        <v>6.6182607396243327</v>
      </c>
      <c r="K616" s="26">
        <f t="shared" si="407"/>
        <v>12.045894456496111</v>
      </c>
      <c r="L616" s="26">
        <f t="shared" ca="1" si="405"/>
        <v>4.5429866397345053</v>
      </c>
      <c r="M616" s="30"/>
      <c r="N616" s="30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45"/>
    </row>
    <row r="617" spans="3:40" x14ac:dyDescent="0.35">
      <c r="C617" s="46"/>
      <c r="D617" s="31"/>
      <c r="E617" s="31"/>
      <c r="F617" s="31"/>
      <c r="G617" s="31"/>
      <c r="H617" s="13">
        <v>572</v>
      </c>
      <c r="I617" s="26">
        <f t="shared" ref="I617:J617" si="425">I257</f>
        <v>14.330296911815186</v>
      </c>
      <c r="J617" s="26">
        <f t="shared" si="425"/>
        <v>6.4386779694473804</v>
      </c>
      <c r="K617" s="26">
        <f t="shared" si="407"/>
        <v>11.928277953005253</v>
      </c>
      <c r="L617" s="26">
        <f t="shared" ca="1" si="405"/>
        <v>4.5515932917388406</v>
      </c>
      <c r="M617" s="30"/>
      <c r="N617" s="30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45"/>
    </row>
    <row r="618" spans="3:40" x14ac:dyDescent="0.35">
      <c r="C618" s="46"/>
      <c r="D618" s="31"/>
      <c r="E618" s="31"/>
      <c r="F618" s="31"/>
      <c r="G618" s="31"/>
      <c r="H618" s="13">
        <v>573</v>
      </c>
      <c r="I618" s="26">
        <f t="shared" ref="I618:J618" si="426">I258</f>
        <v>14.094635517907028</v>
      </c>
      <c r="J618" s="26">
        <f t="shared" si="426"/>
        <v>6.2616273377729357</v>
      </c>
      <c r="K618" s="26">
        <f t="shared" si="407"/>
        <v>11.808193875053735</v>
      </c>
      <c r="L618" s="26">
        <f t="shared" ca="1" si="405"/>
        <v>4.5599167136459835</v>
      </c>
      <c r="M618" s="30"/>
      <c r="N618" s="30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45"/>
    </row>
    <row r="619" spans="3:40" x14ac:dyDescent="0.35">
      <c r="C619" s="46"/>
      <c r="D619" s="31"/>
      <c r="E619" s="31"/>
      <c r="F619" s="31"/>
      <c r="G619" s="31"/>
      <c r="H619" s="13">
        <v>574</v>
      </c>
      <c r="I619" s="26">
        <f t="shared" ref="I619:J619" si="427">I259</f>
        <v>13.859506495989212</v>
      </c>
      <c r="J619" s="26">
        <f t="shared" si="427"/>
        <v>6.0874511800129714</v>
      </c>
      <c r="K619" s="26">
        <f t="shared" si="407"/>
        <v>11.685745407908962</v>
      </c>
      <c r="L619" s="26">
        <f t="shared" ca="1" si="405"/>
        <v>4.5679489187646896</v>
      </c>
      <c r="M619" s="30"/>
      <c r="N619" s="30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45"/>
    </row>
    <row r="620" spans="3:40" x14ac:dyDescent="0.35">
      <c r="C620" s="46"/>
      <c r="D620" s="31"/>
      <c r="E620" s="31"/>
      <c r="F620" s="31"/>
      <c r="G620" s="31"/>
      <c r="H620" s="13">
        <v>575</v>
      </c>
      <c r="I620" s="26">
        <f t="shared" ref="I620:J620" si="428">I260</f>
        <v>13.625677892751394</v>
      </c>
      <c r="J620" s="26">
        <f t="shared" si="428"/>
        <v>5.9164581559698757</v>
      </c>
      <c r="K620" s="26">
        <f t="shared" si="407"/>
        <v>11.561036738593812</v>
      </c>
      <c r="L620" s="26">
        <f t="shared" ca="1" si="405"/>
        <v>4.5756818608809997</v>
      </c>
      <c r="M620" s="30"/>
      <c r="N620" s="30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45"/>
    </row>
    <row r="621" spans="3:40" x14ac:dyDescent="0.35">
      <c r="C621" s="46"/>
      <c r="D621" s="31"/>
      <c r="E621" s="31"/>
      <c r="F621" s="31"/>
      <c r="G621" s="31"/>
      <c r="H621" s="13">
        <v>576</v>
      </c>
      <c r="I621" s="26">
        <f t="shared" ref="I621:J621" si="429">I261</f>
        <v>13.393884856265457</v>
      </c>
      <c r="J621" s="26">
        <f t="shared" si="429"/>
        <v>5.7489232012758151</v>
      </c>
      <c r="K621" s="26">
        <f t="shared" si="407"/>
        <v>11.434172900749807</v>
      </c>
      <c r="L621" s="26">
        <f t="shared" ca="1" si="405"/>
        <v>4.5831074413683206</v>
      </c>
      <c r="M621" s="30"/>
      <c r="N621" s="30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45"/>
    </row>
    <row r="622" spans="3:40" x14ac:dyDescent="0.35">
      <c r="C622" s="46"/>
      <c r="D622" s="31"/>
      <c r="E622" s="31"/>
      <c r="F622" s="31"/>
      <c r="G622" s="31"/>
      <c r="H622" s="13">
        <v>577</v>
      </c>
      <c r="I622" s="26">
        <f t="shared" ref="I622:J622" si="430">I262</f>
        <v>13.164826663339426</v>
      </c>
      <c r="J622" s="26">
        <f t="shared" si="430"/>
        <v>5.5850877836057169</v>
      </c>
      <c r="K622" s="26">
        <f t="shared" si="407"/>
        <v>11.305259620355587</v>
      </c>
      <c r="L622" s="26">
        <f t="shared" ca="1" si="405"/>
        <v>4.5902175168975559</v>
      </c>
      <c r="M622" s="30"/>
      <c r="N622" s="30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45"/>
    </row>
    <row r="623" spans="3:40" x14ac:dyDescent="0.35">
      <c r="C623" s="46"/>
      <c r="D623" s="31"/>
      <c r="E623" s="31"/>
      <c r="F623" s="31"/>
      <c r="G623" s="31"/>
      <c r="H623" s="13">
        <v>578</v>
      </c>
      <c r="I623" s="26">
        <f t="shared" ref="I623:J623" si="431">I263</f>
        <v>12.939164050169286</v>
      </c>
      <c r="J623" s="26">
        <f t="shared" si="431"/>
        <v>5.4251604514050111</v>
      </c>
      <c r="K623" s="26">
        <f t="shared" si="407"/>
        <v>11.174403162628314</v>
      </c>
      <c r="L623" s="26">
        <f t="shared" ca="1" si="405"/>
        <v>4.5970039077649671</v>
      </c>
      <c r="M623" s="30"/>
      <c r="N623" s="30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45"/>
    </row>
    <row r="624" spans="3:40" x14ac:dyDescent="0.35">
      <c r="C624" s="46"/>
      <c r="D624" s="31"/>
      <c r="E624" s="31"/>
      <c r="F624" s="31"/>
      <c r="G624" s="31"/>
      <c r="H624" s="13">
        <v>579</v>
      </c>
      <c r="I624" s="26">
        <f t="shared" ref="I624:J624" si="432">I264</f>
        <v>12.717516855023327</v>
      </c>
      <c r="J624" s="26">
        <f t="shared" si="432"/>
        <v>5.2693176601598406</v>
      </c>
      <c r="K624" s="26">
        <f t="shared" si="407"/>
        <v>11.041710180426765</v>
      </c>
      <c r="L624" s="26">
        <f t="shared" ca="1" si="405"/>
        <v>4.6034584068525213</v>
      </c>
      <c r="M624" s="30"/>
      <c r="N624" s="30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45"/>
    </row>
    <row r="625" spans="3:40" x14ac:dyDescent="0.35">
      <c r="C625" s="46"/>
      <c r="D625" s="31"/>
      <c r="E625" s="31"/>
      <c r="F625" s="31"/>
      <c r="G625" s="31"/>
      <c r="H625" s="13">
        <v>580</v>
      </c>
      <c r="I625" s="26">
        <f t="shared" ref="I625:J625" si="433">I265</f>
        <v>12.500461978942377</v>
      </c>
      <c r="J625" s="26">
        <f t="shared" si="433"/>
        <v>5.1177048587123171</v>
      </c>
      <c r="K625" s="26">
        <f t="shared" si="407"/>
        <v>10.907287564464962</v>
      </c>
      <c r="L625" s="26">
        <f t="shared" ca="1" si="405"/>
        <v>4.6095727892321054</v>
      </c>
      <c r="M625" s="30"/>
      <c r="N625" s="30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45"/>
    </row>
    <row r="626" spans="3:40" x14ac:dyDescent="0.35">
      <c r="C626" s="46"/>
      <c r="D626" s="31"/>
      <c r="E626" s="31"/>
      <c r="F626" s="31"/>
      <c r="G626" s="31"/>
      <c r="H626" s="13">
        <v>581</v>
      </c>
      <c r="I626" s="26">
        <f t="shared" ref="I626:J626" si="434">I266</f>
        <v>12.288531667725103</v>
      </c>
      <c r="J626" s="26">
        <f t="shared" si="434"/>
        <v>4.9704378158124296</v>
      </c>
      <c r="K626" s="26">
        <f t="shared" si="407"/>
        <v>10.7712422956347</v>
      </c>
      <c r="L626" s="26">
        <f t="shared" ca="1" si="405"/>
        <v>4.6153388224215552</v>
      </c>
      <c r="M626" s="30"/>
      <c r="N626" s="30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45"/>
    </row>
    <row r="627" spans="3:40" x14ac:dyDescent="0.35">
      <c r="C627" s="46"/>
      <c r="D627" s="31"/>
      <c r="E627" s="31"/>
      <c r="F627" s="31"/>
      <c r="G627" s="31"/>
      <c r="H627" s="13">
        <v>582</v>
      </c>
      <c r="I627" s="26">
        <f t="shared" ref="I627:J627" si="435">I267</f>
        <v>12.082212115816267</v>
      </c>
      <c r="J627" s="26">
        <f t="shared" si="435"/>
        <v>4.8276041650236809</v>
      </c>
      <c r="K627" s="26">
        <f t="shared" si="407"/>
        <v>10.633681299723918</v>
      </c>
      <c r="L627" s="26">
        <f t="shared" ca="1" si="405"/>
        <v>4.6207482772966699</v>
      </c>
      <c r="M627" s="30"/>
      <c r="N627" s="30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45"/>
    </row>
    <row r="628" spans="3:40" x14ac:dyDescent="0.35">
      <c r="C628" s="46"/>
      <c r="D628" s="31"/>
      <c r="E628" s="31"/>
      <c r="F628" s="31"/>
      <c r="G628" s="31"/>
      <c r="H628" s="13">
        <v>583</v>
      </c>
      <c r="I628" s="26">
        <f t="shared" ref="I628:J628" si="436">I268</f>
        <v>11.881942390151961</v>
      </c>
      <c r="J628" s="26">
        <f t="shared" si="436"/>
        <v>4.6892651442815856</v>
      </c>
      <c r="K628" s="26">
        <f t="shared" si="407"/>
        <v>10.494711304805938</v>
      </c>
      <c r="L628" s="26">
        <f t="shared" ca="1" si="405"/>
        <v>4.625792939659493</v>
      </c>
      <c r="M628" s="30"/>
      <c r="N628" s="30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45"/>
    </row>
    <row r="629" spans="3:40" x14ac:dyDescent="0.35">
      <c r="C629" s="46"/>
      <c r="D629" s="31"/>
      <c r="E629" s="31"/>
      <c r="F629" s="31"/>
      <c r="G629" s="31"/>
      <c r="H629" s="13">
        <v>584</v>
      </c>
      <c r="I629" s="26">
        <f t="shared" ref="I629:J629" si="437">I269</f>
        <v>11.688113669561789</v>
      </c>
      <c r="J629" s="26">
        <f t="shared" si="437"/>
        <v>4.5554575048604047</v>
      </c>
      <c r="K629" s="26">
        <f t="shared" si="407"/>
        <v>10.354438701561852</v>
      </c>
      <c r="L629" s="26">
        <f t="shared" ca="1" si="405"/>
        <v>4.630464622459014</v>
      </c>
      <c r="M629" s="30"/>
      <c r="N629" s="30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45"/>
    </row>
    <row r="630" spans="3:40" x14ac:dyDescent="0.35">
      <c r="C630" s="46"/>
      <c r="D630" s="31"/>
      <c r="E630" s="31"/>
      <c r="F630" s="31"/>
      <c r="G630" s="31"/>
      <c r="H630" s="13">
        <v>585</v>
      </c>
      <c r="I630" s="26">
        <f t="shared" ref="I630:J630" si="438">I270</f>
        <v>11.501068793005818</v>
      </c>
      <c r="J630" s="26">
        <f t="shared" si="438"/>
        <v>4.426195563248096</v>
      </c>
      <c r="K630" s="26">
        <f t="shared" si="407"/>
        <v>10.212969406785287</v>
      </c>
      <c r="L630" s="26">
        <f t="shared" ca="1" si="405"/>
        <v>4.6347551786562304</v>
      </c>
      <c r="M630" s="30"/>
      <c r="N630" s="30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45"/>
    </row>
    <row r="631" spans="3:40" x14ac:dyDescent="0.35">
      <c r="C631" s="46"/>
      <c r="D631" s="31"/>
      <c r="E631" s="31"/>
      <c r="F631" s="31"/>
      <c r="G631" s="31"/>
      <c r="H631" s="13">
        <v>586</v>
      </c>
      <c r="I631" s="26">
        <f t="shared" ref="I631:J631" si="439">I271</f>
        <v>11.321102107752116</v>
      </c>
      <c r="J631" s="26">
        <f t="shared" si="439"/>
        <v>4.3014733684736219</v>
      </c>
      <c r="K631" s="26">
        <f t="shared" si="407"/>
        <v>10.070408730304909</v>
      </c>
      <c r="L631" s="26">
        <f t="shared" ca="1" si="405"/>
        <v>4.6386565147211067</v>
      </c>
      <c r="M631" s="30"/>
      <c r="N631" s="30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45"/>
    </row>
    <row r="632" spans="3:40" x14ac:dyDescent="0.35">
      <c r="C632" s="46"/>
      <c r="D632" s="31"/>
      <c r="E632" s="31"/>
      <c r="F632" s="31"/>
      <c r="G632" s="31"/>
      <c r="H632" s="13">
        <v>587</v>
      </c>
      <c r="I632" s="26">
        <f t="shared" ref="I632:J632" si="440">I272</f>
        <v>11.14845960659688</v>
      </c>
      <c r="J632" s="26">
        <f t="shared" si="440"/>
        <v>4.1812669567830287</v>
      </c>
      <c r="K632" s="26">
        <f t="shared" si="407"/>
        <v>9.9268612455460872</v>
      </c>
      <c r="L632" s="26">
        <f t="shared" ca="1" si="405"/>
        <v>4.6421606047445341</v>
      </c>
      <c r="M632" s="30"/>
      <c r="N632" s="30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45"/>
    </row>
    <row r="633" spans="3:40" x14ac:dyDescent="0.35">
      <c r="C633" s="46"/>
      <c r="D633" s="31"/>
      <c r="E633" s="31"/>
      <c r="F633" s="31"/>
      <c r="G633" s="31"/>
      <c r="H633" s="13">
        <v>588</v>
      </c>
      <c r="I633" s="26">
        <f t="shared" ref="I633:J633" si="441">I273</f>
        <v>10.983339341407849</v>
      </c>
      <c r="J633" s="26">
        <f t="shared" si="441"/>
        <v>4.0655366652250038</v>
      </c>
      <c r="K633" s="26">
        <f t="shared" si="407"/>
        <v>9.7824306639384968</v>
      </c>
      <c r="L633" s="26">
        <f t="shared" ca="1" si="405"/>
        <v>4.6452595051438506</v>
      </c>
      <c r="M633" s="30"/>
      <c r="N633" s="30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45"/>
    </row>
    <row r="634" spans="3:40" x14ac:dyDescent="0.35">
      <c r="C634" s="46"/>
      <c r="D634" s="31"/>
      <c r="E634" s="31"/>
      <c r="F634" s="31"/>
      <c r="G634" s="31"/>
      <c r="H634" s="13">
        <v>589</v>
      </c>
      <c r="I634" s="26">
        <f t="shared" ref="I634:J634" si="442">I274</f>
        <v>10.825892098645626</v>
      </c>
      <c r="J634" s="26">
        <f t="shared" si="442"/>
        <v>3.9542294756849397</v>
      </c>
      <c r="K634" s="26">
        <f t="shared" si="407"/>
        <v>9.6372197133616435</v>
      </c>
      <c r="L634" s="26">
        <f t="shared" ca="1" si="405"/>
        <v>4.6479453699358571</v>
      </c>
      <c r="M634" s="30"/>
      <c r="N634" s="30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45"/>
    </row>
    <row r="635" spans="3:40" x14ac:dyDescent="0.35">
      <c r="C635" s="46"/>
      <c r="D635" s="31"/>
      <c r="E635" s="31"/>
      <c r="F635" s="31"/>
      <c r="G635" s="31"/>
      <c r="H635" s="13">
        <v>590</v>
      </c>
      <c r="I635" s="26">
        <f t="shared" ref="I635:J635" si="443">I275</f>
        <v>10.676222321096919</v>
      </c>
      <c r="J635" s="26">
        <f t="shared" si="443"/>
        <v>3.8472813611967731</v>
      </c>
      <c r="K635" s="26">
        <f t="shared" si="407"/>
        <v>9.4913300208053304</v>
      </c>
      <c r="L635" s="26">
        <f t="shared" ca="1" si="405"/>
        <v>4.6502104665467883</v>
      </c>
      <c r="M635" s="30"/>
      <c r="N635" s="30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45"/>
    </row>
    <row r="636" spans="3:40" x14ac:dyDescent="0.35">
      <c r="C636" s="46"/>
      <c r="D636" s="31"/>
      <c r="E636" s="31"/>
      <c r="F636" s="31"/>
      <c r="G636" s="31"/>
      <c r="H636" s="13">
        <v>591</v>
      </c>
      <c r="I636" s="26">
        <f t="shared" ref="I636:J636" si="444">I276</f>
        <v>10.534389258845765</v>
      </c>
      <c r="J636" s="26">
        <f t="shared" si="444"/>
        <v>3.7446196069582665</v>
      </c>
      <c r="K636" s="26">
        <f t="shared" si="407"/>
        <v>9.3448619994067155</v>
      </c>
      <c r="L636" s="26">
        <f t="shared" ca="1" si="405"/>
        <v>4.6520471921240478</v>
      </c>
      <c r="M636" s="30"/>
      <c r="N636" s="30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45"/>
    </row>
    <row r="637" spans="3:40" x14ac:dyDescent="0.35">
      <c r="C637" s="46"/>
      <c r="D637" s="31"/>
      <c r="E637" s="31"/>
      <c r="F637" s="31"/>
      <c r="G637" s="31"/>
      <c r="H637" s="13">
        <v>592</v>
      </c>
      <c r="I637" s="26">
        <f t="shared" ref="I637:J637" si="445">I277</f>
        <v>10.400408331518538</v>
      </c>
      <c r="J637" s="26">
        <f t="shared" si="445"/>
        <v>3.6461650793697933</v>
      </c>
      <c r="K637" s="26">
        <f t="shared" si="407"/>
        <v>9.1979147400103116</v>
      </c>
      <c r="L637" s="26">
        <f t="shared" ca="1" si="405"/>
        <v>4.6534480903100599</v>
      </c>
      <c r="M637" s="30"/>
      <c r="N637" s="30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45"/>
    </row>
    <row r="638" spans="3:40" x14ac:dyDescent="0.35">
      <c r="C638" s="46"/>
      <c r="D638" s="31"/>
      <c r="E638" s="31"/>
      <c r="F638" s="31"/>
      <c r="G638" s="31"/>
      <c r="H638" s="13">
        <v>593</v>
      </c>
      <c r="I638" s="26">
        <f t="shared" ref="I638:J638" si="446">I278</f>
        <v>10.274252683068749</v>
      </c>
      <c r="J638" s="26">
        <f t="shared" si="446"/>
        <v>3.5518344175970671</v>
      </c>
      <c r="K638" s="26">
        <f t="shared" si="407"/>
        <v>9.0505859073817838</v>
      </c>
      <c r="L638" s="26">
        <f t="shared" ca="1" si="405"/>
        <v>4.6544058684342149</v>
      </c>
      <c r="M638" s="30"/>
      <c r="N638" s="30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45"/>
    </row>
    <row r="639" spans="3:40" x14ac:dyDescent="0.35">
      <c r="C639" s="46"/>
      <c r="D639" s="31"/>
      <c r="E639" s="31"/>
      <c r="F639" s="31"/>
      <c r="G639" s="31"/>
      <c r="H639" s="13">
        <v>594</v>
      </c>
      <c r="I639" s="26">
        <f t="shared" ref="I639:J639" si="447">I279</f>
        <v>10.155854909817391</v>
      </c>
      <c r="J639" s="26">
        <f t="shared" si="447"/>
        <v>3.4615421236097283</v>
      </c>
      <c r="K639" s="26">
        <f t="shared" si="407"/>
        <v>8.9029716411910567</v>
      </c>
      <c r="L639" s="26">
        <f t="shared" ca="1" si="405"/>
        <v>4.6549134150745237</v>
      </c>
      <c r="M639" s="30"/>
      <c r="N639" s="30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45"/>
    </row>
    <row r="640" spans="3:40" x14ac:dyDescent="0.35">
      <c r="C640" s="46"/>
      <c r="D640" s="31"/>
      <c r="E640" s="31"/>
      <c r="F640" s="31"/>
      <c r="G640" s="31"/>
      <c r="H640" s="13">
        <v>595</v>
      </c>
      <c r="I640" s="26">
        <f t="shared" ref="I640:J640" si="448">I280</f>
        <v>10.045108942131899</v>
      </c>
      <c r="J640" s="26">
        <f t="shared" si="448"/>
        <v>3.3752025283523297</v>
      </c>
      <c r="K640" s="26">
        <f t="shared" si="407"/>
        <v>8.7551664618647216</v>
      </c>
      <c r="L640" s="26">
        <f t="shared" ca="1" si="405"/>
        <v>4.6549638179365678</v>
      </c>
      <c r="M640" s="30"/>
      <c r="N640" s="30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45"/>
    </row>
    <row r="641" spans="3:40" x14ac:dyDescent="0.35">
      <c r="C641" s="46"/>
      <c r="D641" s="31"/>
      <c r="E641" s="31"/>
      <c r="F641" s="31"/>
      <c r="G641" s="31"/>
      <c r="H641" s="13">
        <v>596</v>
      </c>
      <c r="I641" s="26">
        <f t="shared" ref="I641:J641" si="449">I281</f>
        <v>9.9418720600060002</v>
      </c>
      <c r="J641" s="26">
        <f t="shared" si="449"/>
        <v>3.2927316136420539</v>
      </c>
      <c r="K641" s="26">
        <f t="shared" si="407"/>
        <v>8.607263181392538</v>
      </c>
      <c r="L641" s="26">
        <f t="shared" ca="1" si="405"/>
        <v>4.6545503819933236</v>
      </c>
      <c r="M641" s="30"/>
      <c r="N641" s="30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45"/>
    </row>
    <row r="642" spans="3:40" x14ac:dyDescent="0.35">
      <c r="C642" s="46"/>
      <c r="D642" s="31"/>
      <c r="E642" s="31"/>
      <c r="F642" s="31"/>
      <c r="G642" s="31"/>
      <c r="H642" s="13">
        <v>597</v>
      </c>
      <c r="I642" s="26">
        <f t="shared" ref="I642:J642" si="450">I282</f>
        <v>9.8459670228869598</v>
      </c>
      <c r="J642" s="26">
        <f t="shared" si="450"/>
        <v>3.2140486715350018</v>
      </c>
      <c r="K642" s="26">
        <f t="shared" si="407"/>
        <v>8.4593528191576706</v>
      </c>
      <c r="L642" s="26">
        <f t="shared" ca="1" si="405"/>
        <v>4.6536666478257587</v>
      </c>
      <c r="M642" s="30"/>
      <c r="N642" s="30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45"/>
    </row>
    <row r="643" spans="3:40" x14ac:dyDescent="0.35">
      <c r="C643" s="46"/>
      <c r="D643" s="31"/>
      <c r="E643" s="31"/>
      <c r="F643" s="31"/>
      <c r="G643" s="31"/>
      <c r="H643" s="13">
        <v>598</v>
      </c>
      <c r="I643" s="26">
        <f t="shared" ref="I643:J643" si="451">I283</f>
        <v>9.7571842943757616</v>
      </c>
      <c r="J643" s="26">
        <f t="shared" si="451"/>
        <v>3.1390777852352625</v>
      </c>
      <c r="K643" s="26">
        <f t="shared" si="407"/>
        <v>8.3115245228453656</v>
      </c>
      <c r="L643" s="26">
        <f t="shared" ca="1" si="405"/>
        <v>4.6523064101006408</v>
      </c>
      <c r="M643" s="30"/>
      <c r="N643" s="30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45"/>
    </row>
    <row r="644" spans="3:40" x14ac:dyDescent="0.35">
      <c r="C644" s="46"/>
      <c r="D644" s="31"/>
      <c r="E644" s="31"/>
      <c r="F644" s="31"/>
      <c r="G644" s="31"/>
      <c r="H644" s="13">
        <v>599</v>
      </c>
      <c r="I644" s="26">
        <f t="shared" ref="I644:J644" si="452">I284</f>
        <v>9.6752843428885047</v>
      </c>
      <c r="J644" s="26">
        <f t="shared" si="452"/>
        <v>3.0677491181108865</v>
      </c>
      <c r="K644" s="26">
        <f t="shared" si="407"/>
        <v>8.163865494470107</v>
      </c>
      <c r="L644" s="26">
        <f t="shared" ca="1" si="405"/>
        <v>4.6504637361188017</v>
      </c>
      <c r="M644" s="30"/>
      <c r="N644" s="30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45"/>
    </row>
    <row r="645" spans="3:40" x14ac:dyDescent="0.35">
      <c r="C645" s="46"/>
      <c r="D645" s="31"/>
      <c r="E645" s="31"/>
      <c r="F645" s="31"/>
      <c r="G645" s="31"/>
      <c r="H645" s="13">
        <v>600</v>
      </c>
      <c r="I645" s="26">
        <f t="shared" ref="I645:J645" si="453">I285</f>
        <v>9.6000000000000032</v>
      </c>
      <c r="J645" s="26">
        <f t="shared" si="453"/>
        <v>3.0000000000000009</v>
      </c>
      <c r="K645" s="26">
        <f t="shared" si="407"/>
        <v>8.0164609215470186</v>
      </c>
      <c r="L645" s="26">
        <f t="shared" ca="1" si="405"/>
        <v>4.64813298436425</v>
      </c>
      <c r="M645" s="30"/>
      <c r="N645" s="30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45"/>
    </row>
    <row r="646" spans="3:40" x14ac:dyDescent="0.35">
      <c r="C646" s="46"/>
      <c r="D646" s="31"/>
      <c r="E646" s="31"/>
      <c r="F646" s="31"/>
      <c r="G646" s="31"/>
      <c r="H646" s="13">
        <v>601</v>
      </c>
      <c r="I646" s="26">
        <f t="shared" ref="I646:J646" si="454">I286</f>
        <v>9.5310388589781425</v>
      </c>
      <c r="J646" s="26">
        <f t="shared" si="454"/>
        <v>2.93577580270785</v>
      </c>
      <c r="K646" s="26">
        <f t="shared" si="407"/>
        <v>7.8693939134191142</v>
      </c>
      <c r="L646" s="26">
        <f t="shared" ca="1" si="405"/>
        <v>4.6453088229820061</v>
      </c>
      <c r="M646" s="30"/>
      <c r="N646" s="30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45"/>
    </row>
    <row r="647" spans="3:40" x14ac:dyDescent="0.35">
      <c r="C647" s="46"/>
      <c r="D647" s="31"/>
      <c r="E647" s="31"/>
      <c r="F647" s="31"/>
      <c r="G647" s="31"/>
      <c r="H647" s="13">
        <v>602</v>
      </c>
      <c r="I647" s="26">
        <f t="shared" ref="I647:J647" si="455">I287</f>
        <v>9.468085696943449</v>
      </c>
      <c r="J647" s="26">
        <f t="shared" si="455"/>
        <v>2.8750305993811196</v>
      </c>
      <c r="K647" s="26">
        <f t="shared" si="407"/>
        <v>7.7227454427385345</v>
      </c>
      <c r="L647" s="26">
        <f t="shared" ca="1" si="405"/>
        <v>4.6419862481103236</v>
      </c>
      <c r="M647" s="30"/>
      <c r="N647" s="30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45"/>
    </row>
    <row r="648" spans="3:40" x14ac:dyDescent="0.35">
      <c r="C648" s="46"/>
      <c r="D648" s="31"/>
      <c r="E648" s="31"/>
      <c r="F648" s="31"/>
      <c r="G648" s="31"/>
      <c r="H648" s="13">
        <v>603</v>
      </c>
      <c r="I648" s="26">
        <f t="shared" ref="I648:J648" si="456">I288</f>
        <v>9.4108049051348726</v>
      </c>
      <c r="J648" s="26">
        <f t="shared" si="456"/>
        <v>2.817727605267287</v>
      </c>
      <c r="K648" s="26">
        <f t="shared" si="407"/>
        <v>7.5765942920866234</v>
      </c>
      <c r="L648" s="26">
        <f t="shared" ca="1" si="405"/>
        <v>4.6381606019912605</v>
      </c>
      <c r="M648" s="30"/>
      <c r="N648" s="30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45"/>
    </row>
    <row r="649" spans="3:40" x14ac:dyDescent="0.35">
      <c r="C649" s="46"/>
      <c r="D649" s="31"/>
      <c r="E649" s="31"/>
      <c r="F649" s="31"/>
      <c r="G649" s="31"/>
      <c r="H649" s="13">
        <v>604</v>
      </c>
      <c r="I649" s="26">
        <f t="shared" ref="I649:J649" si="457">I289</f>
        <v>9.3588429129110526</v>
      </c>
      <c r="J649" s="26">
        <f t="shared" si="457"/>
        <v>2.7638394001919502</v>
      </c>
      <c r="K649" s="26">
        <f t="shared" si="407"/>
        <v>7.4310170057048746</v>
      </c>
      <c r="L649" s="26">
        <f t="shared" ca="1" si="405"/>
        <v>4.6338275907821007</v>
      </c>
      <c r="M649" s="30"/>
      <c r="N649" s="30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45"/>
    </row>
    <row r="650" spans="3:40" x14ac:dyDescent="0.35">
      <c r="C650" s="46"/>
      <c r="D650" s="31"/>
      <c r="E650" s="31"/>
      <c r="F650" s="31"/>
      <c r="G650" s="31"/>
      <c r="H650" s="13">
        <v>605</v>
      </c>
      <c r="I650" s="26">
        <f t="shared" ref="I650:J650" si="458">I290</f>
        <v>9.3118305923471194</v>
      </c>
      <c r="J650" s="26">
        <f t="shared" si="458"/>
        <v>2.7133479358841845</v>
      </c>
      <c r="K650" s="26">
        <f t="shared" si="407"/>
        <v>7.2860878462967884</v>
      </c>
      <c r="L650" s="26">
        <f t="shared" ca="1" si="405"/>
        <v>4.6289833019892717</v>
      </c>
      <c r="M650" s="30"/>
      <c r="N650" s="30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45"/>
    </row>
    <row r="651" spans="3:40" x14ac:dyDescent="0.35">
      <c r="C651" s="46"/>
      <c r="D651" s="31"/>
      <c r="E651" s="31"/>
      <c r="F651" s="31"/>
      <c r="G651" s="31"/>
      <c r="H651" s="13">
        <v>606</v>
      </c>
      <c r="I651" s="26">
        <f t="shared" ref="I651:J651" si="459">I291</f>
        <v>9.2693856315803362</v>
      </c>
      <c r="J651" s="26">
        <f t="shared" si="459"/>
        <v>2.6662443340170077</v>
      </c>
      <c r="K651" s="26">
        <f t="shared" si="407"/>
        <v>7.1418787568486515</v>
      </c>
      <c r="L651" s="26">
        <f t="shared" ca="1" si="405"/>
        <v>4.6236242214458221</v>
      </c>
      <c r="M651" s="30"/>
      <c r="N651" s="30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45"/>
    </row>
    <row r="652" spans="3:40" x14ac:dyDescent="0.35">
      <c r="C652" s="46"/>
      <c r="D652" s="31"/>
      <c r="E652" s="31"/>
      <c r="F652" s="31"/>
      <c r="G652" s="31"/>
      <c r="H652" s="13">
        <v>607</v>
      </c>
      <c r="I652" s="26">
        <f t="shared" ref="I652:J652" si="460">I292</f>
        <v>9.2311148663932734</v>
      </c>
      <c r="J652" s="26">
        <f t="shared" si="460"/>
        <v>2.6225284834762519</v>
      </c>
      <c r="K652" s="26">
        <f t="shared" si="407"/>
        <v>6.9984593274061533</v>
      </c>
      <c r="L652" s="26">
        <f t="shared" ca="1" si="405"/>
        <v>4.6177472497535383</v>
      </c>
      <c r="M652" s="30"/>
      <c r="N652" s="30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45"/>
    </row>
    <row r="653" spans="3:40" x14ac:dyDescent="0.35">
      <c r="C653" s="46"/>
      <c r="D653" s="31"/>
      <c r="E653" s="31"/>
      <c r="F653" s="31"/>
      <c r="G653" s="31"/>
      <c r="H653" s="13">
        <v>608</v>
      </c>
      <c r="I653" s="26">
        <f t="shared" ref="I653:J653" si="461">I293</f>
        <v>9.1966165608813366</v>
      </c>
      <c r="J653" s="26">
        <f t="shared" si="461"/>
        <v>2.5822084478965022</v>
      </c>
      <c r="K653" s="26">
        <f t="shared" si="407"/>
        <v>6.8558967667332906</v>
      </c>
      <c r="L653" s="26">
        <f t="shared" ca="1" si="405"/>
        <v>4.6113497181111445</v>
      </c>
      <c r="M653" s="30"/>
      <c r="N653" s="30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45"/>
    </row>
    <row r="654" spans="3:40" x14ac:dyDescent="0.35">
      <c r="C654" s="46"/>
      <c r="D654" s="31"/>
      <c r="E654" s="31"/>
      <c r="F654" s="31"/>
      <c r="G654" s="31"/>
      <c r="H654" s="13">
        <v>609</v>
      </c>
      <c r="I654" s="26">
        <f t="shared" ref="I654:J654" si="462">I294</f>
        <v>9.1654826294115992</v>
      </c>
      <c r="J654" s="26">
        <f t="shared" si="462"/>
        <v>2.5452996968787711</v>
      </c>
      <c r="K654" s="26">
        <f t="shared" si="407"/>
        <v>6.7142558787696576</v>
      </c>
      <c r="L654" s="26">
        <f t="shared" ca="1" si="405"/>
        <v>4.604429403450931</v>
      </c>
      <c r="M654" s="30"/>
      <c r="N654" s="30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45"/>
    </row>
    <row r="655" spans="3:40" x14ac:dyDescent="0.35">
      <c r="C655" s="46"/>
      <c r="D655" s="31"/>
      <c r="E655" s="31"/>
      <c r="F655" s="31"/>
      <c r="G655" s="31"/>
      <c r="H655" s="13">
        <v>610</v>
      </c>
      <c r="I655" s="26">
        <f t="shared" ref="I655:J655" si="463">I295</f>
        <v>9.1373007934237247</v>
      </c>
      <c r="J655" s="26">
        <f t="shared" si="463"/>
        <v>2.511824176504307</v>
      </c>
      <c r="K655" s="26">
        <f t="shared" si="407"/>
        <v>6.5735990437930036</v>
      </c>
      <c r="L655" s="26">
        <f t="shared" ca="1" si="405"/>
        <v>4.5969845428075349</v>
      </c>
      <c r="M655" s="30"/>
      <c r="N655" s="30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45"/>
    </row>
    <row r="656" spans="3:40" x14ac:dyDescent="0.35">
      <c r="C656" s="46"/>
      <c r="D656" s="31"/>
      <c r="E656" s="31"/>
      <c r="F656" s="31"/>
      <c r="G656" s="31"/>
      <c r="H656" s="13">
        <v>611</v>
      </c>
      <c r="I656" s="26">
        <f t="shared" ref="I656:J656" si="464">I296</f>
        <v>9.1116566679321291</v>
      </c>
      <c r="J656" s="26">
        <f t="shared" si="464"/>
        <v>2.4818092367577513</v>
      </c>
      <c r="K656" s="26">
        <f t="shared" si="407"/>
        <v>6.4339862041849871</v>
      </c>
      <c r="L656" s="26">
        <f t="shared" ca="1" si="405"/>
        <v>4.5890138468443853</v>
      </c>
      <c r="M656" s="30"/>
      <c r="N656" s="30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45"/>
    </row>
    <row r="657" spans="3:40" x14ac:dyDescent="0.35">
      <c r="C657" s="46"/>
      <c r="D657" s="31"/>
      <c r="E657" s="31"/>
      <c r="F657" s="31"/>
      <c r="G657" s="31"/>
      <c r="H657" s="13">
        <v>612</v>
      </c>
      <c r="I657" s="26">
        <f t="shared" ref="I657:J657" si="465">I297</f>
        <v>9.0881357738445665</v>
      </c>
      <c r="J657" s="26">
        <f t="shared" si="465"/>
        <v>2.4552864352478276</v>
      </c>
      <c r="K657" s="26">
        <f t="shared" si="407"/>
        <v>6.2954748546898829</v>
      </c>
      <c r="L657" s="26">
        <f t="shared" ca="1" si="405"/>
        <v>4.5805165124656577</v>
      </c>
      <c r="M657" s="30"/>
      <c r="N657" s="30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45"/>
    </row>
    <row r="658" spans="3:40" x14ac:dyDescent="0.35">
      <c r="C658" s="46"/>
      <c r="D658" s="31"/>
      <c r="E658" s="31"/>
      <c r="F658" s="31"/>
      <c r="G658" s="31"/>
      <c r="H658" s="13">
        <v>613</v>
      </c>
      <c r="I658" s="26">
        <f t="shared" ref="I658:J658" si="466">I298</f>
        <v>9.0663254733992371</v>
      </c>
      <c r="J658" s="26">
        <f t="shared" si="466"/>
        <v>2.4322902381451859</v>
      </c>
      <c r="K658" s="26">
        <f t="shared" si="407"/>
        <v>6.1581200370482616</v>
      </c>
      <c r="L658" s="26">
        <f t="shared" ca="1" si="405"/>
        <v>4.5714922344443512</v>
      </c>
      <c r="M658" s="30"/>
      <c r="N658" s="30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45"/>
    </row>
    <row r="659" spans="3:40" x14ac:dyDescent="0.35">
      <c r="C659" s="46"/>
      <c r="D659" s="31"/>
      <c r="E659" s="31"/>
      <c r="F659" s="31"/>
      <c r="G659" s="31"/>
      <c r="H659" s="13">
        <v>614</v>
      </c>
      <c r="I659" s="26">
        <f t="shared" ref="I659:J659" si="467">I299</f>
        <v>9.0458168271260995</v>
      </c>
      <c r="J659" s="26">
        <f t="shared" si="467"/>
        <v>2.4128566405271945</v>
      </c>
      <c r="K659" s="26">
        <f t="shared" si="407"/>
        <v>6.021974338880872</v>
      </c>
      <c r="L659" s="26">
        <f t="shared" ca="1" si="405"/>
        <v>4.5619412160002701</v>
      </c>
      <c r="M659" s="30"/>
      <c r="N659" s="30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45"/>
    </row>
    <row r="660" spans="3:40" x14ac:dyDescent="0.35">
      <c r="C660" s="46"/>
      <c r="D660" s="31"/>
      <c r="E660" s="31"/>
      <c r="F660" s="31"/>
      <c r="G660" s="31"/>
      <c r="H660" s="13">
        <v>615</v>
      </c>
      <c r="I660" s="26">
        <f t="shared" ref="I660:J660" si="468">I300</f>
        <v>9.0262063717443617</v>
      </c>
      <c r="J660" s="26">
        <f t="shared" si="468"/>
        <v>2.3970217293142677</v>
      </c>
      <c r="K660" s="26">
        <f t="shared" si="407"/>
        <v>5.8870878966915283</v>
      </c>
      <c r="L660" s="26">
        <f t="shared" ca="1" si="405"/>
        <v>4.5518641782654434</v>
      </c>
      <c r="M660" s="30"/>
      <c r="N660" s="30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45"/>
    </row>
    <row r="661" spans="3:40" x14ac:dyDescent="0.35">
      <c r="C661" s="46"/>
      <c r="D661" s="31"/>
      <c r="E661" s="31"/>
      <c r="F661" s="31"/>
      <c r="G661" s="31"/>
      <c r="H661" s="13">
        <v>616</v>
      </c>
      <c r="I661" s="26">
        <f t="shared" ref="I661:J661" si="469">I301</f>
        <v>9.0070978193064342</v>
      </c>
      <c r="J661" s="26">
        <f t="shared" si="469"/>
        <v>2.3848202126901632</v>
      </c>
      <c r="K661" s="26">
        <f t="shared" si="407"/>
        <v>5.753508402851903</v>
      </c>
      <c r="L661" s="26">
        <f t="shared" ca="1" si="405"/>
        <v>4.5412623685784981</v>
      </c>
      <c r="M661" s="30"/>
      <c r="N661" s="30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45"/>
    </row>
    <row r="662" spans="3:40" x14ac:dyDescent="0.35">
      <c r="C662" s="46"/>
      <c r="D662" s="31"/>
      <c r="E662" s="31"/>
      <c r="F662" s="31"/>
      <c r="G662" s="31"/>
      <c r="H662" s="13">
        <v>617</v>
      </c>
      <c r="I662" s="26">
        <f t="shared" ref="I662:J662" si="470">I302</f>
        <v>8.9881036786784421</v>
      </c>
      <c r="J662" s="26">
        <f t="shared" si="470"/>
        <v>2.3762839403115885</v>
      </c>
      <c r="K662" s="26">
        <f t="shared" si="407"/>
        <v>5.6212811164263723</v>
      </c>
      <c r="L662" s="26">
        <f t="shared" ref="L662:L725" ca="1" si="471">L$29+L$30*COS($H662/180*PI())+L$31*SIN($H662/180*PI())+L$32*COS(2*$H662/180*PI())+L$33*SIN(2*$H662/180*PI())+L$34*COS(3*$H662/180*PI())+L$35*SIN(3*$H662/180*PI())+L$36*COS(4*$H662/180*PI())+L$37*SIN(4*$H662/180*PI())+L$38*COS(5*$H662/180*PI())+L$39*SIN(5*$H662/180*PI())+L$40*COS(6*$H662/180*PI())</f>
        <v>4.5301375675540791</v>
      </c>
      <c r="M662" s="30"/>
      <c r="N662" s="30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45"/>
    </row>
    <row r="663" spans="3:40" x14ac:dyDescent="0.35">
      <c r="C663" s="46"/>
      <c r="D663" s="31"/>
      <c r="E663" s="31"/>
      <c r="F663" s="31"/>
      <c r="G663" s="31"/>
      <c r="H663" s="13">
        <v>618</v>
      </c>
      <c r="I663" s="26">
        <f t="shared" ref="I663:J663" si="472">I303</f>
        <v>8.9688468011017619</v>
      </c>
      <c r="J663" s="26">
        <f t="shared" si="472"/>
        <v>2.3714404387254602</v>
      </c>
      <c r="K663" s="26">
        <f t="shared" ref="K663:K726" si="473">K303</f>
        <v>5.4904488776902554</v>
      </c>
      <c r="L663" s="26">
        <f t="shared" ca="1" si="471"/>
        <v>4.5184920948781677</v>
      </c>
      <c r="M663" s="30"/>
      <c r="N663" s="30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45"/>
    </row>
    <row r="664" spans="3:40" x14ac:dyDescent="0.35">
      <c r="C664" s="46"/>
      <c r="D664" s="31"/>
      <c r="E664" s="31"/>
      <c r="F664" s="31"/>
      <c r="G664" s="31"/>
      <c r="H664" s="13">
        <v>619</v>
      </c>
      <c r="I664" s="26">
        <f t="shared" ref="I664:J664" si="474">I304</f>
        <v>8.9489618521027285</v>
      </c>
      <c r="J664" s="26">
        <f t="shared" si="474"/>
        <v>2.3703114862238999</v>
      </c>
      <c r="K664" s="26">
        <f t="shared" si="473"/>
        <v>5.3610521261910575</v>
      </c>
      <c r="L664" s="26">
        <f t="shared" ca="1" si="471"/>
        <v>4.5063288137855446</v>
      </c>
      <c r="M664" s="30"/>
      <c r="N664" s="30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45"/>
    </row>
    <row r="665" spans="3:40" x14ac:dyDescent="0.35">
      <c r="C665" s="46"/>
      <c r="D665" s="31"/>
      <c r="E665" s="31"/>
      <c r="F665" s="31"/>
      <c r="G665" s="31"/>
      <c r="H665" s="13">
        <v>620</v>
      </c>
      <c r="I665" s="26">
        <f t="shared" ref="I665:J665" si="475">I305</f>
        <v>8.9280967124055461</v>
      </c>
      <c r="J665" s="26">
        <f t="shared" si="475"/>
        <v>2.3729117508793127</v>
      </c>
      <c r="K665" s="26">
        <f t="shared" si="473"/>
        <v>5.2331289221990289</v>
      </c>
      <c r="L665" s="26">
        <f t="shared" ca="1" si="471"/>
        <v>4.493651134180995</v>
      </c>
      <c r="M665" s="30"/>
      <c r="N665" s="30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45"/>
    </row>
    <row r="666" spans="3:40" x14ac:dyDescent="0.35">
      <c r="C666" s="46"/>
      <c r="D666" s="31"/>
      <c r="E666" s="31"/>
      <c r="F666" s="31"/>
      <c r="G666" s="31"/>
      <c r="H666" s="13">
        <v>621</v>
      </c>
      <c r="I666" s="26">
        <f t="shared" ref="I666:J666" si="476">I306</f>
        <v>8.9059138107545728</v>
      </c>
      <c r="J666" s="26">
        <f t="shared" si="476"/>
        <v>2.3792475147200265</v>
      </c>
      <c r="K666" s="26">
        <f t="shared" si="473"/>
        <v>5.1067149713905371</v>
      </c>
      <c r="L666" s="26">
        <f t="shared" ca="1" si="471"/>
        <v>4.4804630143718525</v>
      </c>
      <c r="M666" s="30"/>
      <c r="N666" s="30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45"/>
    </row>
    <row r="667" spans="3:40" x14ac:dyDescent="0.35">
      <c r="C667" s="46"/>
      <c r="D667" s="31"/>
      <c r="E667" s="31"/>
      <c r="F667" s="31"/>
      <c r="G667" s="31"/>
      <c r="H667" s="13">
        <v>622</v>
      </c>
      <c r="I667" s="26">
        <f t="shared" ref="I667:J667" si="477">I307</f>
        <v>8.8820913916679221</v>
      </c>
      <c r="J667" s="26">
        <f t="shared" si="477"/>
        <v>2.3893155059394244</v>
      </c>
      <c r="K667" s="26">
        <f t="shared" si="473"/>
        <v>4.9818436526057903</v>
      </c>
      <c r="L667" s="26">
        <f t="shared" ca="1" si="471"/>
        <v>4.4667689613855419</v>
      </c>
      <c r="M667" s="30"/>
      <c r="N667" s="30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45"/>
    </row>
    <row r="668" spans="3:40" x14ac:dyDescent="0.35">
      <c r="C668" s="46"/>
      <c r="D668" s="31"/>
      <c r="E668" s="31"/>
      <c r="F668" s="31"/>
      <c r="G668" s="31"/>
      <c r="H668" s="13">
        <v>623</v>
      </c>
      <c r="I668" s="26">
        <f t="shared" ref="I668:J668" si="478">I308</f>
        <v>8.8563247211264571</v>
      </c>
      <c r="J668" s="26">
        <f t="shared" si="478"/>
        <v>2.4031018596901501</v>
      </c>
      <c r="K668" s="26">
        <f t="shared" si="473"/>
        <v>4.8585460485206795</v>
      </c>
      <c r="L668" s="26">
        <f t="shared" ca="1" si="471"/>
        <v>4.4525740298520518</v>
      </c>
      <c r="M668" s="30"/>
      <c r="N668" s="30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45"/>
    </row>
    <row r="669" spans="3:40" x14ac:dyDescent="0.35">
      <c r="C669" s="46"/>
      <c r="D669" s="31"/>
      <c r="E669" s="31"/>
      <c r="F669" s="31"/>
      <c r="G669" s="31"/>
      <c r="H669" s="13">
        <v>624</v>
      </c>
      <c r="I669" s="26">
        <f t="shared" ref="I669:J669" si="479">I309</f>
        <v>8.8283272330567382</v>
      </c>
      <c r="J669" s="26">
        <f t="shared" si="479"/>
        <v>2.4205812264146567</v>
      </c>
      <c r="K669" s="26">
        <f t="shared" si="473"/>
        <v>4.7368509790715372</v>
      </c>
      <c r="L669" s="26">
        <f t="shared" ca="1" si="471"/>
        <v>4.4378838194379231</v>
      </c>
      <c r="M669" s="30"/>
      <c r="N669" s="30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45"/>
    </row>
    <row r="670" spans="3:40" x14ac:dyDescent="0.35">
      <c r="C670" s="46"/>
      <c r="D670" s="31"/>
      <c r="E670" s="31"/>
      <c r="F670" s="31"/>
      <c r="G670" s="31"/>
      <c r="H670" s="13">
        <v>625</v>
      </c>
      <c r="I670" s="26">
        <f t="shared" ref="I670:J670" si="480">I310</f>
        <v>8.7978316191987282</v>
      </c>
      <c r="J670" s="26">
        <f t="shared" si="480"/>
        <v>2.4417160448218467</v>
      </c>
      <c r="K670" s="26">
        <f t="shared" si="473"/>
        <v>4.6167850374710193</v>
      </c>
      <c r="L670" s="26">
        <f t="shared" ca="1" si="471"/>
        <v>4.4227044708248764</v>
      </c>
      <c r="M670" s="30"/>
      <c r="N670" s="30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45"/>
    </row>
    <row r="671" spans="3:40" x14ac:dyDescent="0.35">
      <c r="C671" s="46"/>
      <c r="D671" s="31"/>
      <c r="E671" s="31"/>
      <c r="F671" s="31"/>
      <c r="G671" s="31"/>
      <c r="H671" s="13">
        <v>626</v>
      </c>
      <c r="I671" s="26">
        <f t="shared" ref="I671:J671" si="481">I311</f>
        <v>8.7645908645689978</v>
      </c>
      <c r="J671" s="26">
        <f t="shared" si="481"/>
        <v>2.4664559945574247</v>
      </c>
      <c r="K671" s="26">
        <f t="shared" si="473"/>
        <v>4.4983726286533381</v>
      </c>
      <c r="L671" s="26">
        <f t="shared" ca="1" si="471"/>
        <v>4.4070426602330883</v>
      </c>
      <c r="M671" s="30"/>
      <c r="N671" s="30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45"/>
    </row>
    <row r="672" spans="3:40" x14ac:dyDescent="0.35">
      <c r="C672" s="46"/>
      <c r="D672" s="31"/>
      <c r="E672" s="31"/>
      <c r="F672" s="31"/>
      <c r="G672" s="31"/>
      <c r="H672" s="13">
        <v>627</v>
      </c>
      <c r="I672" s="26">
        <f t="shared" ref="I672:J672" si="482">I312</f>
        <v>8.7283792302467642</v>
      </c>
      <c r="J672" s="26">
        <f t="shared" si="482"/>
        <v>2.4947376413559472</v>
      </c>
      <c r="K672" s="26">
        <f t="shared" si="473"/>
        <v>4.3816360099873197</v>
      </c>
      <c r="L672" s="26">
        <f t="shared" ca="1" si="471"/>
        <v>4.3909055924958871</v>
      </c>
      <c r="M672" s="30"/>
      <c r="N672" s="30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45"/>
    </row>
    <row r="673" spans="3:40" x14ac:dyDescent="0.35">
      <c r="C673" s="46"/>
      <c r="D673" s="31"/>
      <c r="E673" s="31"/>
      <c r="F673" s="31"/>
      <c r="G673" s="31"/>
      <c r="H673" s="13">
        <v>628</v>
      </c>
      <c r="I673" s="26">
        <f t="shared" ref="I673:J673" si="483">I313</f>
        <v>8.6889931846362796</v>
      </c>
      <c r="J673" s="26">
        <f t="shared" si="483"/>
        <v>2.5264842850306031</v>
      </c>
      <c r="K673" s="26">
        <f t="shared" si="473"/>
        <v>4.2665953340968761</v>
      </c>
      <c r="L673" s="26">
        <f t="shared" ca="1" si="471"/>
        <v>4.3743009926995935</v>
      </c>
      <c r="M673" s="30"/>
      <c r="N673" s="30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45"/>
    </row>
    <row r="674" spans="3:40" x14ac:dyDescent="0.35">
      <c r="C674" s="46"/>
      <c r="D674" s="31"/>
      <c r="E674" s="31"/>
      <c r="F674" s="31"/>
      <c r="G674" s="31"/>
      <c r="H674" s="13">
        <v>629</v>
      </c>
      <c r="I674" s="26">
        <f t="shared" ref="I674:J674" si="484">I314</f>
        <v>8.6462522837071933</v>
      </c>
      <c r="J674" s="26">
        <f t="shared" si="484"/>
        <v>2.5616060180801714</v>
      </c>
      <c r="K674" s="26">
        <f t="shared" si="473"/>
        <v>4.1532686936294647</v>
      </c>
      <c r="L674" s="26">
        <f t="shared" ca="1" si="471"/>
        <v>4.3572370964089915</v>
      </c>
      <c r="M674" s="30"/>
      <c r="N674" s="30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45"/>
    </row>
    <row r="675" spans="3:40" x14ac:dyDescent="0.35">
      <c r="C675" s="46"/>
      <c r="D675" s="31"/>
      <c r="E675" s="31"/>
      <c r="F675" s="31"/>
      <c r="G675" s="31"/>
      <c r="H675" s="13">
        <v>630</v>
      </c>
      <c r="I675" s="26">
        <f t="shared" ref="I675:J675" si="485">I315</f>
        <v>8.6</v>
      </c>
      <c r="J675" s="26">
        <f t="shared" si="485"/>
        <v>2.6000000000000005</v>
      </c>
      <c r="K675" s="26">
        <f t="shared" si="473"/>
        <v>4.0416721678151024</v>
      </c>
      <c r="L675" s="26">
        <f t="shared" ca="1" si="471"/>
        <v>4.3397226385057941</v>
      </c>
      <c r="M675" s="30"/>
      <c r="N675" s="30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45"/>
    </row>
    <row r="676" spans="3:40" x14ac:dyDescent="0.35">
      <c r="C676" s="46"/>
      <c r="D676" s="31"/>
      <c r="E676" s="31"/>
      <c r="F676" s="31"/>
      <c r="G676" s="31"/>
      <c r="H676" s="13">
        <v>631</v>
      </c>
      <c r="I676" s="26">
        <f t="shared" ref="I676:J676" si="486">I316</f>
        <v>8.5501044994206055</v>
      </c>
      <c r="J676" s="26">
        <f t="shared" si="486"/>
        <v>2.6415509496061231</v>
      </c>
      <c r="K676" s="26">
        <f t="shared" si="473"/>
        <v>3.9318198706603251</v>
      </c>
      <c r="L676" s="26">
        <f t="shared" ca="1" si="471"/>
        <v>4.3217668406740648</v>
      </c>
      <c r="M676" s="30"/>
      <c r="N676" s="30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45"/>
    </row>
    <row r="677" spans="3:40" x14ac:dyDescent="0.35">
      <c r="C677" s="46"/>
      <c r="D677" s="31"/>
      <c r="E677" s="31"/>
      <c r="F677" s="31"/>
      <c r="G677" s="31"/>
      <c r="H677" s="13">
        <v>632</v>
      </c>
      <c r="I677" s="26">
        <f t="shared" ref="I677:J677" si="487">I317</f>
        <v>8.4964593640543153</v>
      </c>
      <c r="J677" s="26">
        <f t="shared" si="487"/>
        <v>2.6861318548500495</v>
      </c>
      <c r="K677" s="26">
        <f t="shared" si="473"/>
        <v>3.8237240006240416</v>
      </c>
      <c r="L677" s="26">
        <f t="shared" ca="1" si="471"/>
        <v>4.3033793975731589</v>
      </c>
      <c r="M677" s="30"/>
      <c r="N677" s="30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45"/>
    </row>
    <row r="678" spans="3:40" x14ac:dyDescent="0.35">
      <c r="C678" s="46"/>
      <c r="D678" s="31"/>
      <c r="E678" s="31"/>
      <c r="F678" s="31"/>
      <c r="G678" s="31"/>
      <c r="H678" s="13">
        <v>633</v>
      </c>
      <c r="I678" s="26">
        <f t="shared" ref="I678:J678" si="488">I318</f>
        <v>8.4389842584203443</v>
      </c>
      <c r="J678" s="26">
        <f t="shared" si="488"/>
        <v>2.733604896748564</v>
      </c>
      <c r="K678" s="26">
        <f t="shared" si="473"/>
        <v>3.7173948916249437</v>
      </c>
      <c r="L678" s="26">
        <f t="shared" ca="1" si="471"/>
        <v>4.284570461744984</v>
      </c>
      <c r="M678" s="30"/>
      <c r="N678" s="30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45"/>
    </row>
    <row r="679" spans="3:40" x14ac:dyDescent="0.35">
      <c r="C679" s="46"/>
      <c r="D679" s="31"/>
      <c r="E679" s="31"/>
      <c r="F679" s="31"/>
      <c r="G679" s="31"/>
      <c r="H679" s="13">
        <v>634</v>
      </c>
      <c r="I679" s="26">
        <f t="shared" ref="I679:J679" si="489">I319</f>
        <v>8.3776255357816112</v>
      </c>
      <c r="J679" s="26">
        <f t="shared" si="489"/>
        <v>2.7838225812109667</v>
      </c>
      <c r="K679" s="26">
        <f t="shared" si="473"/>
        <v>3.6128410652331993</v>
      </c>
      <c r="L679" s="26">
        <f t="shared" ca="1" si="471"/>
        <v>4.2653506273086688</v>
      </c>
      <c r="M679" s="30"/>
      <c r="N679" s="30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45"/>
    </row>
    <row r="680" spans="3:40" x14ac:dyDescent="0.35">
      <c r="C680" s="46"/>
      <c r="D680" s="31"/>
      <c r="E680" s="31"/>
      <c r="F680" s="31"/>
      <c r="G680" s="31"/>
      <c r="H680" s="13">
        <v>635</v>
      </c>
      <c r="I680" s="26">
        <f t="shared" ref="I680:J680" si="490">I320</f>
        <v>8.3123567803376499</v>
      </c>
      <c r="J680" s="26">
        <f t="shared" si="490"/>
        <v>2.8366290697477097</v>
      </c>
      <c r="K680" s="26">
        <f t="shared" si="473"/>
        <v>3.5100692839024816</v>
      </c>
      <c r="L680" s="26">
        <f t="shared" ca="1" si="471"/>
        <v>4.2457309125013021</v>
      </c>
      <c r="M680" s="30"/>
      <c r="N680" s="30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45"/>
    </row>
    <row r="681" spans="3:40" x14ac:dyDescent="0.35">
      <c r="C681" s="46"/>
      <c r="D681" s="31"/>
      <c r="E681" s="31"/>
      <c r="F681" s="31"/>
      <c r="G681" s="31"/>
      <c r="H681" s="13">
        <v>636</v>
      </c>
      <c r="I681" s="26">
        <f t="shared" ref="I681:J681" si="491">I321</f>
        <v>8.2431792803781292</v>
      </c>
      <c r="J681" s="26">
        <f t="shared" si="491"/>
        <v>2.8918616973222924</v>
      </c>
      <c r="K681" s="26">
        <f t="shared" si="473"/>
        <v>3.4090846051019517</v>
      </c>
      <c r="L681" s="26">
        <f t="shared" ca="1" si="471"/>
        <v>4.2257227411292178</v>
      </c>
      <c r="M681" s="30"/>
      <c r="N681" s="30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45"/>
    </row>
    <row r="682" spans="3:40" x14ac:dyDescent="0.35">
      <c r="C682" s="46"/>
      <c r="D682" s="31"/>
      <c r="E682" s="31"/>
      <c r="F682" s="31"/>
      <c r="G682" s="31"/>
      <c r="H682" s="13">
        <v>637</v>
      </c>
      <c r="I682" s="26">
        <f t="shared" ref="I682:J682" si="492">I322</f>
        <v>8.1701224267778567</v>
      </c>
      <c r="J682" s="26">
        <f t="shared" si="492"/>
        <v>2.9493526629934701</v>
      </c>
      <c r="K682" s="26">
        <f t="shared" si="473"/>
        <v>3.3098904362117874</v>
      </c>
      <c r="L682" s="26">
        <f t="shared" ca="1" si="471"/>
        <v>4.2053379229991856</v>
      </c>
      <c r="M682" s="30"/>
      <c r="N682" s="30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45"/>
    </row>
    <row r="683" spans="3:40" x14ac:dyDescent="0.35">
      <c r="C683" s="46"/>
      <c r="D683" s="31"/>
      <c r="E683" s="31"/>
      <c r="F683" s="31"/>
      <c r="G683" s="31"/>
      <c r="H683" s="13">
        <v>638</v>
      </c>
      <c r="I683" s="26">
        <f t="shared" ref="I683:J683" si="493">I323</f>
        <v>8.0932440305862929</v>
      </c>
      <c r="J683" s="26">
        <f t="shared" si="493"/>
        <v>3.0089308765185776</v>
      </c>
      <c r="K683" s="26">
        <f t="shared" si="473"/>
        <v>3.2124885900496323</v>
      </c>
      <c r="L683" s="26">
        <f t="shared" ca="1" si="471"/>
        <v>4.1845886334039708</v>
      </c>
      <c r="M683" s="30"/>
      <c r="N683" s="30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45"/>
    </row>
    <row r="684" spans="3:40" x14ac:dyDescent="0.35">
      <c r="C684" s="46"/>
      <c r="D684" s="31"/>
      <c r="E684" s="31"/>
      <c r="F684" s="31"/>
      <c r="G684" s="31"/>
      <c r="H684" s="13">
        <v>639</v>
      </c>
      <c r="I684" s="26">
        <f t="shared" ref="I684:J684" si="494">I324</f>
        <v>8.0126305529221806</v>
      </c>
      <c r="J684" s="26">
        <f t="shared" si="494"/>
        <v>3.0704239417796328</v>
      </c>
      <c r="K684" s="26">
        <f t="shared" si="473"/>
        <v>3.1168793408998368</v>
      </c>
      <c r="L684" s="26">
        <f t="shared" ca="1" si="471"/>
        <v>4.1634873917408095</v>
      </c>
      <c r="M684" s="30"/>
      <c r="N684" s="30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45"/>
    </row>
    <row r="685" spans="3:40" x14ac:dyDescent="0.35">
      <c r="C685" s="46"/>
      <c r="D685" s="31"/>
      <c r="E685" s="31"/>
      <c r="F685" s="31"/>
      <c r="G685" s="31"/>
      <c r="H685" s="13">
        <v>640</v>
      </c>
      <c r="I685" s="26">
        <f t="shared" ref="I685:J685" si="495">I325</f>
        <v>7.9283972399396161</v>
      </c>
      <c r="J685" s="26">
        <f t="shared" si="495"/>
        <v>3.1336602557799411</v>
      </c>
      <c r="K685" s="26">
        <f t="shared" si="473"/>
        <v>3.0230614809215623</v>
      </c>
      <c r="L685" s="26">
        <f t="shared" ca="1" si="471"/>
        <v>4.1420470393455489</v>
      </c>
      <c r="M685" s="30"/>
      <c r="N685" s="30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45"/>
    </row>
    <row r="686" spans="3:40" x14ac:dyDescent="0.35">
      <c r="C686" s="46"/>
      <c r="D686" s="31"/>
      <c r="E686" s="31"/>
      <c r="F686" s="31"/>
      <c r="G686" s="31"/>
      <c r="H686" s="13">
        <v>641</v>
      </c>
      <c r="I686" s="26">
        <f t="shared" ref="I686:J686" si="496">I326</f>
        <v>7.8406881552996222</v>
      </c>
      <c r="J686" s="26">
        <f t="shared" si="496"/>
        <v>3.1984712000651987</v>
      </c>
      <c r="K686" s="26">
        <f t="shared" si="473"/>
        <v>2.9310323768164315</v>
      </c>
      <c r="L686" s="26">
        <f t="shared" ca="1" si="471"/>
        <v>4.1202807166285371</v>
      </c>
      <c r="M686" s="30"/>
      <c r="N686" s="30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45"/>
    </row>
    <row r="687" spans="3:40" x14ac:dyDescent="0.35">
      <c r="C687" s="46"/>
      <c r="D687" s="31"/>
      <c r="E687" s="31"/>
      <c r="F687" s="31"/>
      <c r="G687" s="31"/>
      <c r="H687" s="13">
        <v>642</v>
      </c>
      <c r="I687" s="26">
        <f t="shared" ref="I687:J687" si="497">I327</f>
        <v>7.7496761023721552</v>
      </c>
      <c r="J687" s="26">
        <f t="shared" si="497"/>
        <v>3.2646933997731766</v>
      </c>
      <c r="K687" s="26">
        <f t="shared" si="473"/>
        <v>2.8407880266410408</v>
      </c>
      <c r="L687" s="26">
        <f t="shared" ca="1" si="471"/>
        <v>4.0982018396013915</v>
      </c>
      <c r="M687" s="30"/>
      <c r="N687" s="30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45"/>
    </row>
    <row r="688" spans="3:40" x14ac:dyDescent="0.35">
      <c r="C688" s="46"/>
      <c r="D688" s="31"/>
      <c r="E688" s="31"/>
      <c r="F688" s="31"/>
      <c r="G688" s="31"/>
      <c r="H688" s="13">
        <v>643</v>
      </c>
      <c r="I688" s="26">
        <f t="shared" ref="I688:J688" si="498">I328</f>
        <v>7.655562428317225</v>
      </c>
      <c r="J688" s="26">
        <f t="shared" si="498"/>
        <v>3.332171024130302</v>
      </c>
      <c r="K688" s="26">
        <f t="shared" si="473"/>
        <v>2.7523231166544382</v>
      </c>
      <c r="L688" s="26">
        <f t="shared" ca="1" si="471"/>
        <v>4.075824075886322</v>
      </c>
      <c r="M688" s="30"/>
      <c r="N688" s="30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45"/>
    </row>
    <row r="689" spans="3:40" x14ac:dyDescent="0.35">
      <c r="C689" s="46"/>
      <c r="D689" s="31"/>
      <c r="E689" s="31"/>
      <c r="F689" s="31"/>
      <c r="G689" s="31"/>
      <c r="H689" s="13">
        <v>644</v>
      </c>
      <c r="I689" s="26">
        <f t="shared" ref="I689:J689" si="499">I329</f>
        <v>7.5585767022585806</v>
      </c>
      <c r="J689" s="26">
        <f t="shared" si="499"/>
        <v>3.4007581011101675</v>
      </c>
      <c r="K689" s="26">
        <f t="shared" si="473"/>
        <v>2.6656310780953905</v>
      </c>
      <c r="L689" s="26">
        <f t="shared" ca="1" si="471"/>
        <v>4.0531613203015144</v>
      </c>
      <c r="M689" s="30"/>
      <c r="N689" s="30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45"/>
    </row>
    <row r="690" spans="3:40" x14ac:dyDescent="0.35">
      <c r="C690" s="46"/>
      <c r="D690" s="31"/>
      <c r="E690" s="31"/>
      <c r="F690" s="31"/>
      <c r="G690" s="31"/>
      <c r="H690" s="13">
        <v>645</v>
      </c>
      <c r="I690" s="26">
        <f t="shared" ref="I690:J690" si="500">I330</f>
        <v>7.4589762599755138</v>
      </c>
      <c r="J690" s="26">
        <f t="shared" si="500"/>
        <v>3.4703208181625413</v>
      </c>
      <c r="K690" s="26">
        <f t="shared" si="473"/>
        <v>2.5807041437893496</v>
      </c>
      <c r="L690" s="26">
        <f t="shared" ca="1" si="471"/>
        <v>4.0302276701177409</v>
      </c>
      <c r="M690" s="30"/>
      <c r="N690" s="30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45"/>
    </row>
    <row r="691" spans="3:40" x14ac:dyDescent="0.35">
      <c r="C691" s="46"/>
      <c r="D691" s="31"/>
      <c r="E691" s="31"/>
      <c r="F691" s="31"/>
      <c r="G691" s="31"/>
      <c r="H691" s="13">
        <v>646</v>
      </c>
      <c r="I691" s="26">
        <f t="shared" ref="I691:J691" si="501">I331</f>
        <v>7.3570456079015099</v>
      </c>
      <c r="J691" s="26">
        <f t="shared" si="501"/>
        <v>3.5407397804241518</v>
      </c>
      <c r="K691" s="26">
        <f t="shared" si="473"/>
        <v>2.4975334044897832</v>
      </c>
      <c r="L691" s="26">
        <f t="shared" ca="1" si="471"/>
        <v>4.0070374000820754</v>
      </c>
      <c r="M691" s="30"/>
      <c r="N691" s="30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45"/>
    </row>
    <row r="692" spans="3:40" x14ac:dyDescent="0.35">
      <c r="C692" s="46"/>
      <c r="D692" s="31"/>
      <c r="E692" s="31"/>
      <c r="F692" s="31"/>
      <c r="G692" s="31"/>
      <c r="H692" s="13">
        <v>647</v>
      </c>
      <c r="I692" s="26">
        <f t="shared" ref="I692:J692" si="502">I332</f>
        <v>7.2530956797351331</v>
      </c>
      <c r="J692" s="26">
        <f t="shared" si="502"/>
        <v>3.6119121976424782</v>
      </c>
      <c r="K692" s="26">
        <f t="shared" si="473"/>
        <v>2.4161088648635909</v>
      </c>
      <c r="L692" s="26">
        <f t="shared" ca="1" si="471"/>
        <v>3.9836049373050466</v>
      </c>
      <c r="M692" s="30"/>
      <c r="N692" s="30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45"/>
    </row>
    <row r="693" spans="3:40" x14ac:dyDescent="0.35">
      <c r="C693" s="46"/>
      <c r="D693" s="31"/>
      <c r="E693" s="31"/>
      <c r="F693" s="31"/>
      <c r="G693" s="31"/>
      <c r="H693" s="13">
        <v>648</v>
      </c>
      <c r="I693" s="26">
        <f t="shared" ref="I693:J693" si="503">I333</f>
        <v>7.1474629396386282</v>
      </c>
      <c r="J693" s="26">
        <f t="shared" si="503"/>
        <v>3.6837539711861429</v>
      </c>
      <c r="K693" s="26">
        <f t="shared" si="473"/>
        <v>2.3364194990353164</v>
      </c>
      <c r="L693" s="26">
        <f t="shared" ca="1" si="471"/>
        <v>3.9599448361073821</v>
      </c>
      <c r="M693" s="30"/>
      <c r="N693" s="30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45"/>
    </row>
    <row r="694" spans="3:40" x14ac:dyDescent="0.35">
      <c r="C694" s="46"/>
      <c r="D694" s="31"/>
      <c r="E694" s="31"/>
      <c r="F694" s="31"/>
      <c r="G694" s="31"/>
      <c r="H694" s="13">
        <v>649</v>
      </c>
      <c r="I694" s="26">
        <f t="shared" ref="I694:J694" si="504">I334</f>
        <v>7.040508326820361</v>
      </c>
      <c r="J694" s="26">
        <f t="shared" si="504"/>
        <v>3.7562016529820617</v>
      </c>
      <c r="K694" s="26">
        <f t="shared" si="473"/>
        <v>2.2584533056097333</v>
      </c>
      <c r="L694" s="26">
        <f t="shared" ca="1" si="471"/>
        <v>3.9360717529217535</v>
      </c>
      <c r="M694" s="30"/>
      <c r="N694" s="30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45"/>
    </row>
    <row r="695" spans="3:40" x14ac:dyDescent="0.35">
      <c r="C695" s="46"/>
      <c r="D695" s="31"/>
      <c r="E695" s="31"/>
      <c r="F695" s="31"/>
      <c r="G695" s="31"/>
      <c r="H695" s="13">
        <v>650</v>
      </c>
      <c r="I695" s="26">
        <f t="shared" ref="I695:J695" si="505">I335</f>
        <v>6.9326160372650323</v>
      </c>
      <c r="J695" s="26">
        <f t="shared" si="505"/>
        <v>3.8292142490080132</v>
      </c>
      <c r="K695" s="26">
        <f t="shared" si="473"/>
        <v>2.1821973620974879</v>
      </c>
      <c r="L695" s="26">
        <f t="shared" ca="1" si="471"/>
        <v>3.9120004213437007</v>
      </c>
      <c r="M695" s="30"/>
      <c r="N695" s="30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45"/>
    </row>
    <row r="696" spans="3:40" x14ac:dyDescent="0.35">
      <c r="C696" s="46"/>
      <c r="D696" s="31"/>
      <c r="E696" s="31"/>
      <c r="F696" s="31"/>
      <c r="G696" s="31"/>
      <c r="H696" s="13">
        <v>651</v>
      </c>
      <c r="I696" s="26">
        <f t="shared" ref="I696:J696" si="506">I336</f>
        <v>6.8241921394827711</v>
      </c>
      <c r="J696" s="26">
        <f t="shared" si="506"/>
        <v>3.9027748410747751</v>
      </c>
      <c r="K696" s="26">
        <f t="shared" si="473"/>
        <v>2.1076378786732519</v>
      </c>
      <c r="L696" s="26">
        <f t="shared" ca="1" si="471"/>
        <v>3.8877456274240898</v>
      </c>
      <c r="M696" s="30"/>
      <c r="N696" s="30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45"/>
    </row>
    <row r="697" spans="3:40" x14ac:dyDescent="0.35">
      <c r="C697" s="46"/>
      <c r="D697" s="31"/>
      <c r="E697" s="31"/>
      <c r="F697" s="31"/>
      <c r="G697" s="31"/>
      <c r="H697" s="13">
        <v>652</v>
      </c>
      <c r="I697" s="26">
        <f t="shared" ref="I697:J697" si="507">I337</f>
        <v>6.715663022387047</v>
      </c>
      <c r="J697" s="26">
        <f t="shared" si="507"/>
        <v>3.9768920020452923</v>
      </c>
      <c r="K697" s="26">
        <f t="shared" si="473"/>
        <v>2.0347602512007485</v>
      </c>
      <c r="L697" s="26">
        <f t="shared" ca="1" si="471"/>
        <v>3.8633221852932671</v>
      </c>
      <c r="M697" s="30"/>
      <c r="N697" s="30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45"/>
    </row>
    <row r="698" spans="3:40" x14ac:dyDescent="0.35">
      <c r="C698" s="46"/>
      <c r="D698" s="31"/>
      <c r="E698" s="31"/>
      <c r="F698" s="31"/>
      <c r="G698" s="31"/>
      <c r="H698" s="13">
        <v>653</v>
      </c>
      <c r="I698" s="26">
        <f t="shared" ref="I698:J698" si="508">I338</f>
        <v>6.6074736747706098</v>
      </c>
      <c r="J698" s="26">
        <f t="shared" si="508"/>
        <v>4.0516009813473959</v>
      </c>
      <c r="K698" s="26">
        <f t="shared" si="473"/>
        <v>1.9635491134638876</v>
      </c>
      <c r="L698" s="26">
        <f t="shared" ca="1" si="471"/>
        <v>3.8387449132041902</v>
      </c>
      <c r="M698" s="30"/>
      <c r="N698" s="30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45"/>
    </row>
    <row r="699" spans="3:40" x14ac:dyDescent="0.35">
      <c r="C699" s="46"/>
      <c r="D699" s="31"/>
      <c r="E699" s="31"/>
      <c r="F699" s="31"/>
      <c r="G699" s="31"/>
      <c r="H699" s="13">
        <v>654</v>
      </c>
      <c r="I699" s="26">
        <f t="shared" ref="I699:J699" si="509">I339</f>
        <v>6.5000857973156831</v>
      </c>
      <c r="J699" s="26">
        <f t="shared" si="509"/>
        <v>4.1269646396260447</v>
      </c>
      <c r="K699" s="26">
        <f t="shared" si="473"/>
        <v>1.8939883885478692</v>
      </c>
      <c r="L699" s="26">
        <f t="shared" ca="1" si="471"/>
        <v>3.8140286100786884</v>
      </c>
      <c r="M699" s="30"/>
      <c r="N699" s="30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45"/>
    </row>
    <row r="700" spans="3:40" x14ac:dyDescent="0.35">
      <c r="C700" s="46"/>
      <c r="D700" s="31"/>
      <c r="E700" s="31"/>
      <c r="F700" s="31"/>
      <c r="G700" s="31"/>
      <c r="H700" s="13">
        <v>655</v>
      </c>
      <c r="I700" s="26">
        <f t="shared" ref="I700:J700" si="510">I340</f>
        <v>6.3939757496354099</v>
      </c>
      <c r="J700" s="26">
        <f t="shared" si="510"/>
        <v>4.2030741136321534</v>
      </c>
      <c r="K700" s="26">
        <f t="shared" si="473"/>
        <v>1.8260613393188527</v>
      </c>
      <c r="L700" s="26">
        <f t="shared" ca="1" si="471"/>
        <v>3.7891880326372216</v>
      </c>
      <c r="M700" s="30"/>
      <c r="N700" s="30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45"/>
    </row>
    <row r="701" spans="3:40" x14ac:dyDescent="0.35">
      <c r="C701" s="46"/>
      <c r="D701" s="31"/>
      <c r="E701" s="31"/>
      <c r="F701" s="31"/>
      <c r="G701" s="31"/>
      <c r="H701" s="13">
        <v>656</v>
      </c>
      <c r="I701" s="26">
        <f t="shared" ref="I701:J701" si="511">I341</f>
        <v>6.289632336481465</v>
      </c>
      <c r="J701" s="26">
        <f t="shared" si="511"/>
        <v>4.2800491949364803</v>
      </c>
      <c r="K701" s="26">
        <f t="shared" si="473"/>
        <v>1.7597506179553015</v>
      </c>
      <c r="L701" s="26">
        <f t="shared" ca="1" si="471"/>
        <v>3.7642378731884722</v>
      </c>
      <c r="M701" s="30"/>
      <c r="N701" s="30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45"/>
    </row>
    <row r="702" spans="3:40" x14ac:dyDescent="0.35">
      <c r="C702" s="46"/>
      <c r="D702" s="31"/>
      <c r="E702" s="31"/>
      <c r="F702" s="31"/>
      <c r="G702" s="31"/>
      <c r="H702" s="13">
        <v>657</v>
      </c>
      <c r="I702" s="26">
        <f t="shared" ref="I702:J702" si="512">I342</f>
        <v>6.1875544389508406</v>
      </c>
      <c r="J702" s="26">
        <f t="shared" si="512"/>
        <v>4.3580384087646866</v>
      </c>
      <c r="K702" s="26">
        <f t="shared" si="473"/>
        <v>1.6950383144886225</v>
      </c>
      <c r="L702" s="26">
        <f t="shared" ca="1" si="471"/>
        <v>3.7391927381506265</v>
      </c>
      <c r="M702" s="30"/>
      <c r="N702" s="30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45"/>
    </row>
    <row r="703" spans="3:40" x14ac:dyDescent="0.35">
      <c r="C703" s="46"/>
      <c r="D703" s="31"/>
      <c r="E703" s="31"/>
      <c r="F703" s="31"/>
      <c r="G703" s="31"/>
      <c r="H703" s="13">
        <v>658</v>
      </c>
      <c r="I703" s="26">
        <f t="shared" ref="I703:J703" si="513">I343</f>
        <v>6.0882484982636482</v>
      </c>
      <c r="J703" s="26">
        <f t="shared" si="513"/>
        <v>4.4372187821465605</v>
      </c>
      <c r="K703" s="26">
        <f t="shared" si="473"/>
        <v>1.6319060043149922</v>
      </c>
      <c r="L703" s="26">
        <f t="shared" ca="1" si="471"/>
        <v>3.714067127371266</v>
      </c>
      <c r="M703" s="30"/>
      <c r="N703" s="30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45"/>
    </row>
    <row r="704" spans="3:40" x14ac:dyDescent="0.35">
      <c r="C704" s="46"/>
      <c r="D704" s="31"/>
      <c r="E704" s="31"/>
      <c r="F704" s="31"/>
      <c r="G704" s="31"/>
      <c r="H704" s="13">
        <v>659</v>
      </c>
      <c r="I704" s="26">
        <f t="shared" ref="I704:J704" si="514">I344</f>
        <v>5.9922258614444148</v>
      </c>
      <c r="J704" s="26">
        <f t="shared" si="514"/>
        <v>4.5177952936302548</v>
      </c>
      <c r="K704" s="26">
        <f t="shared" si="473"/>
        <v>1.5703347946446093</v>
      </c>
      <c r="L704" s="26">
        <f t="shared" ca="1" si="471"/>
        <v>3.6888754143078093</v>
      </c>
      <c r="M704" s="30"/>
      <c r="N704" s="30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45"/>
    </row>
    <row r="705" spans="3:40" x14ac:dyDescent="0.35">
      <c r="C705" s="46"/>
      <c r="D705" s="31"/>
      <c r="E705" s="31"/>
      <c r="F705" s="31"/>
      <c r="G705" s="31"/>
      <c r="H705" s="13">
        <v>660</v>
      </c>
      <c r="I705" s="26">
        <f t="shared" ref="I705:J705" si="515">I345</f>
        <v>5.8999999999999995</v>
      </c>
      <c r="J705" s="26">
        <f t="shared" si="515"/>
        <v>4.6000000000000005</v>
      </c>
      <c r="K705" s="26">
        <f t="shared" si="473"/>
        <v>1.5103053698586559</v>
      </c>
      <c r="L705" s="26">
        <f t="shared" ca="1" si="471"/>
        <v>3.6636318271247994</v>
      </c>
      <c r="M705" s="30"/>
      <c r="N705" s="30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45"/>
    </row>
    <row r="706" spans="3:40" x14ac:dyDescent="0.35">
      <c r="C706" s="46"/>
      <c r="D706" s="31"/>
      <c r="E706" s="31"/>
      <c r="F706" s="31"/>
      <c r="G706" s="31"/>
      <c r="H706" s="13">
        <v>661</v>
      </c>
      <c r="I706" s="26">
        <f t="shared" ref="I706:J706" si="516">I346</f>
        <v>5.8120836144276806</v>
      </c>
      <c r="J706" s="26">
        <f t="shared" si="516"/>
        <v>4.6840908387213025</v>
      </c>
      <c r="K706" s="26">
        <f t="shared" si="473"/>
        <v>1.451798035748211</v>
      </c>
      <c r="L706" s="26">
        <f t="shared" ca="1" si="471"/>
        <v>3.6383504307588184</v>
      </c>
      <c r="M706" s="30"/>
      <c r="N706" s="30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45"/>
    </row>
    <row r="707" spans="3:40" x14ac:dyDescent="0.35">
      <c r="C707" s="46"/>
      <c r="D707" s="31"/>
      <c r="E707" s="31"/>
      <c r="F707" s="31"/>
      <c r="G707" s="31"/>
      <c r="H707" s="13">
        <v>662</v>
      </c>
      <c r="I707" s="26">
        <f t="shared" ref="I707:J707" si="517">I347</f>
        <v>5.7289856390849048</v>
      </c>
      <c r="J707" s="26">
        <f t="shared" si="517"/>
        <v>4.7703501081871558</v>
      </c>
      <c r="K707" s="26">
        <f t="shared" si="473"/>
        <v>1.3947927626133325</v>
      </c>
      <c r="L707" s="26">
        <f t="shared" ca="1" si="471"/>
        <v>3.6130451099958512</v>
      </c>
      <c r="M707" s="30"/>
      <c r="N707" s="30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45"/>
    </row>
    <row r="708" spans="3:40" x14ac:dyDescent="0.35">
      <c r="C708" s="46"/>
      <c r="D708" s="31"/>
      <c r="E708" s="31"/>
      <c r="F708" s="31"/>
      <c r="G708" s="31"/>
      <c r="H708" s="13">
        <v>663</v>
      </c>
      <c r="I708" s="26">
        <f t="shared" ref="I708:J708" si="518">I348</f>
        <v>5.651208163586281</v>
      </c>
      <c r="J708" s="26">
        <f t="shared" si="518"/>
        <v>4.8590826312183797</v>
      </c>
      <c r="K708" s="26">
        <f t="shared" si="473"/>
        <v>1.3392692272041211</v>
      </c>
      <c r="L708" s="26">
        <f t="shared" ca="1" si="471"/>
        <v>3.5877295535998499</v>
      </c>
      <c r="M708" s="30"/>
      <c r="N708" s="30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45"/>
    </row>
    <row r="709" spans="3:40" x14ac:dyDescent="0.35">
      <c r="C709" s="46"/>
      <c r="D709" s="31"/>
      <c r="E709" s="31"/>
      <c r="F709" s="31"/>
      <c r="G709" s="31"/>
      <c r="H709" s="13">
        <v>664</v>
      </c>
      <c r="I709" s="26">
        <f t="shared" ref="I709:J709" si="519">I349</f>
        <v>5.5792432884419352</v>
      </c>
      <c r="J709" s="26">
        <f t="shared" si="519"/>
        <v>4.9506136106455187</v>
      </c>
      <c r="K709" s="26">
        <f t="shared" si="473"/>
        <v>1.2852068534892296</v>
      </c>
      <c r="L709" s="26">
        <f t="shared" ca="1" si="471"/>
        <v>3.562417239525193</v>
      </c>
      <c r="M709" s="30"/>
      <c r="N709" s="30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45"/>
    </row>
    <row r="710" spans="3:40" x14ac:dyDescent="0.35">
      <c r="C710" s="46"/>
      <c r="D710" s="31"/>
      <c r="E710" s="31"/>
      <c r="F710" s="31"/>
      <c r="G710" s="31"/>
      <c r="H710" s="13">
        <v>665</v>
      </c>
      <c r="I710" s="26">
        <f t="shared" ref="I710:J710" si="520">I350</f>
        <v>5.5135699340934776</v>
      </c>
      <c r="J710" s="26">
        <f t="shared" si="520"/>
        <v>5.0452861891338054</v>
      </c>
      <c r="K710" s="26">
        <f t="shared" si="473"/>
        <v>1.2325848522406944</v>
      </c>
      <c r="L710" s="26">
        <f t="shared" ca="1" si="471"/>
        <v>3.5371214212393376</v>
      </c>
      <c r="M710" s="30"/>
      <c r="N710" s="30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45"/>
    </row>
    <row r="711" spans="3:40" x14ac:dyDescent="0.35">
      <c r="C711" s="46"/>
      <c r="D711" s="31"/>
      <c r="E711" s="31"/>
      <c r="F711" s="31"/>
      <c r="G711" s="31"/>
      <c r="H711" s="13">
        <v>666</v>
      </c>
      <c r="I711" s="26">
        <f t="shared" ref="I711:J711" si="521">I351</f>
        <v>5.4546506238188304</v>
      </c>
      <c r="J711" s="26">
        <f t="shared" si="521"/>
        <v>5.1434587286718312</v>
      </c>
      <c r="K711" s="26">
        <f t="shared" si="473"/>
        <v>1.1813822594272232</v>
      </c>
      <c r="L711" s="26">
        <f t="shared" ca="1" si="471"/>
        <v>3.5118551151758011</v>
      </c>
      <c r="M711" s="30"/>
      <c r="N711" s="30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45"/>
    </row>
    <row r="712" spans="3:40" x14ac:dyDescent="0.35">
      <c r="C712" s="46"/>
      <c r="D712" s="31"/>
      <c r="E712" s="31"/>
      <c r="F712" s="31"/>
      <c r="G712" s="31"/>
      <c r="H712" s="13">
        <v>667</v>
      </c>
      <c r="I712" s="26">
        <f t="shared" ref="I712:J712" si="522">I352</f>
        <v>5.4029282621461938</v>
      </c>
      <c r="J712" s="26">
        <f t="shared" si="522"/>
        <v>5.2455018282939276</v>
      </c>
      <c r="K712" s="26">
        <f t="shared" si="473"/>
        <v>1.1315779734112994</v>
      </c>
      <c r="L712" s="26">
        <f t="shared" ca="1" si="471"/>
        <v>3.4866310893312944</v>
      </c>
      <c r="M712" s="30"/>
      <c r="N712" s="30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45"/>
    </row>
    <row r="713" spans="3:40" x14ac:dyDescent="0.35">
      <c r="C713" s="46"/>
      <c r="D713" s="31"/>
      <c r="E713" s="31"/>
      <c r="F713" s="31"/>
      <c r="G713" s="31"/>
      <c r="H713" s="13">
        <v>668</v>
      </c>
      <c r="I713" s="26">
        <f t="shared" ref="I713:J713" si="523">I353</f>
        <v>5.3588229314214706</v>
      </c>
      <c r="J713" s="26">
        <f t="shared" si="523"/>
        <v>5.3517951016129865</v>
      </c>
      <c r="K713" s="26">
        <f t="shared" si="473"/>
        <v>1.0831507909483351</v>
      </c>
      <c r="L713" s="26">
        <f t="shared" ca="1" si="471"/>
        <v>3.4614618530146037</v>
      </c>
      <c r="M713" s="30"/>
      <c r="N713" s="30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45"/>
    </row>
    <row r="714" spans="3:40" x14ac:dyDescent="0.35">
      <c r="C714" s="46"/>
      <c r="D714" s="31"/>
      <c r="E714" s="31"/>
      <c r="F714" s="31"/>
      <c r="G714" s="31"/>
      <c r="H714" s="13">
        <v>669</v>
      </c>
      <c r="I714" s="26">
        <f t="shared" ref="I714:J714" si="524">I354</f>
        <v>5.3227287299965402</v>
      </c>
      <c r="J714" s="26">
        <f t="shared" si="524"/>
        <v>5.4627237385719711</v>
      </c>
      <c r="K714" s="26">
        <f t="shared" si="473"/>
        <v>1.0360794419890409</v>
      </c>
      <c r="L714" s="26">
        <f t="shared" ca="1" si="471"/>
        <v>3.4363596477486218</v>
      </c>
      <c r="M714" s="30"/>
      <c r="N714" s="30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45"/>
    </row>
    <row r="715" spans="3:40" x14ac:dyDescent="0.35">
      <c r="C715" s="46"/>
      <c r="D715" s="31"/>
      <c r="E715" s="31"/>
      <c r="F715" s="31"/>
      <c r="G715" s="31"/>
      <c r="H715" s="13">
        <v>670</v>
      </c>
      <c r="I715" s="26">
        <f t="shared" ref="I715:J715" si="525">I355</f>
        <v>5.2950106761319855</v>
      </c>
      <c r="J715" s="26">
        <f t="shared" si="525"/>
        <v>5.5786748784483153</v>
      </c>
      <c r="K715" s="26">
        <f t="shared" si="473"/>
        <v>0.99034262328878409</v>
      </c>
      <c r="L715" s="26">
        <f t="shared" ca="1" si="471"/>
        <v>3.4113364393210532</v>
      </c>
      <c r="M715" s="30"/>
      <c r="N715" s="30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45"/>
    </row>
    <row r="716" spans="3:40" x14ac:dyDescent="0.35">
      <c r="C716" s="46"/>
      <c r="D716" s="31"/>
      <c r="E716" s="31"/>
      <c r="F716" s="31"/>
      <c r="G716" s="31"/>
      <c r="H716" s="13">
        <v>671</v>
      </c>
      <c r="I716" s="26">
        <f t="shared" ref="I716:J716" si="526">I356</f>
        <v>5.2760017021247512</v>
      </c>
      <c r="J716" s="26">
        <f t="shared" si="526"/>
        <v>5.7000338235370904</v>
      </c>
      <c r="K716" s="26">
        <f t="shared" si="473"/>
        <v>0.94591903083033801</v>
      </c>
      <c r="L716" s="26">
        <f t="shared" ca="1" si="471"/>
        <v>3.3864039109733146</v>
      </c>
      <c r="M716" s="30"/>
      <c r="N716" s="30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45"/>
    </row>
    <row r="717" spans="3:40" x14ac:dyDescent="0.35">
      <c r="C717" s="46"/>
      <c r="D717" s="31"/>
      <c r="E717" s="31"/>
      <c r="F717" s="31"/>
      <c r="G717" s="31"/>
      <c r="H717" s="13">
        <v>672</v>
      </c>
      <c r="I717" s="26">
        <f t="shared" ref="I717:J717" si="527">I357</f>
        <v>5.2659997633666276</v>
      </c>
      <c r="J717" s="26">
        <f t="shared" si="527"/>
        <v>5.8271801250702016</v>
      </c>
      <c r="K717" s="26">
        <f t="shared" si="473"/>
        <v>0.90278739106866335</v>
      </c>
      <c r="L717" s="26">
        <f t="shared" ca="1" si="471"/>
        <v>3.3615734577115783</v>
      </c>
      <c r="M717" s="30"/>
      <c r="N717" s="30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45"/>
    </row>
    <row r="718" spans="3:40" x14ac:dyDescent="0.35">
      <c r="C718" s="46"/>
      <c r="D718" s="31"/>
      <c r="E718" s="31"/>
      <c r="F718" s="31"/>
      <c r="G718" s="31"/>
      <c r="H718" s="13">
        <v>673</v>
      </c>
      <c r="I718" s="26">
        <f t="shared" ref="I718:J718" si="528">I358</f>
        <v>5.2652650870051589</v>
      </c>
      <c r="J718" s="26">
        <f t="shared" si="528"/>
        <v>5.9604835747751359</v>
      </c>
      <c r="K718" s="26">
        <f t="shared" si="473"/>
        <v>0.86092649100876828</v>
      </c>
      <c r="L718" s="26">
        <f t="shared" ca="1" si="471"/>
        <v>3.3368561817185336</v>
      </c>
      <c r="M718" s="30"/>
      <c r="N718" s="30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45"/>
    </row>
    <row r="719" spans="3:40" x14ac:dyDescent="0.35">
      <c r="C719" s="46"/>
      <c r="D719" s="31"/>
      <c r="E719" s="31"/>
      <c r="F719" s="31"/>
      <c r="G719" s="31"/>
      <c r="H719" s="13">
        <v>674</v>
      </c>
      <c r="I719" s="26">
        <f t="shared" ref="I719:J719" si="529">I359</f>
        <v>5.2740175846074262</v>
      </c>
      <c r="J719" s="26">
        <f t="shared" si="529"/>
        <v>6.1003001370186389</v>
      </c>
      <c r="K719" s="26">
        <f t="shared" si="473"/>
        <v>0.82031520712960038</v>
      </c>
      <c r="L719" s="26">
        <f t="shared" ca="1" si="471"/>
        <v>3.3122628888391747</v>
      </c>
      <c r="M719" s="30"/>
      <c r="N719" s="30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45"/>
    </row>
    <row r="720" spans="3:40" x14ac:dyDescent="0.35">
      <c r="C720" s="46"/>
      <c r="D720" s="31"/>
      <c r="E720" s="31"/>
      <c r="F720" s="31"/>
      <c r="G720" s="31"/>
      <c r="H720" s="13">
        <v>675</v>
      </c>
      <c r="I720" s="26">
        <f t="shared" ref="I720:J720" si="530">I360</f>
        <v>5.2924344527151765</v>
      </c>
      <c r="J720" s="26">
        <f t="shared" si="530"/>
        <v>6.2469678576975767</v>
      </c>
      <c r="K720" s="26">
        <f t="shared" si="473"/>
        <v>0.78093253316898281</v>
      </c>
      <c r="L720" s="26">
        <f t="shared" ca="1" si="471"/>
        <v>3.2878040861092046</v>
      </c>
      <c r="M720" s="30"/>
      <c r="N720" s="30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45"/>
    </row>
    <row r="721" spans="3:40" x14ac:dyDescent="0.35">
      <c r="C721" s="46"/>
      <c r="D721" s="31"/>
      <c r="E721" s="31"/>
      <c r="F721" s="31"/>
      <c r="G721" s="31"/>
      <c r="H721" s="13">
        <v>676</v>
      </c>
      <c r="I721" s="26">
        <f t="shared" ref="I721:J721" si="531">I361</f>
        <v>5.3206479844251291</v>
      </c>
      <c r="J721" s="26">
        <f t="shared" si="531"/>
        <v>6.4008027869189421</v>
      </c>
      <c r="K721" s="26">
        <f t="shared" si="473"/>
        <v>0.74275760678632297</v>
      </c>
      <c r="L721" s="26">
        <f t="shared" ca="1" si="471"/>
        <v>3.2634899802899948</v>
      </c>
      <c r="M721" s="30"/>
      <c r="N721" s="30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45"/>
    </row>
    <row r="722" spans="3:40" x14ac:dyDescent="0.35">
      <c r="C722" s="46"/>
      <c r="D722" s="31"/>
      <c r="E722" s="31"/>
      <c r="F722" s="31"/>
      <c r="G722" s="31"/>
      <c r="H722" s="13">
        <v>677</v>
      </c>
      <c r="I722" s="26">
        <f t="shared" ref="I722:J722" si="532">I362</f>
        <v>5.3587436141322176</v>
      </c>
      <c r="J722" s="26">
        <f t="shared" si="532"/>
        <v>6.5620949530396118</v>
      </c>
      <c r="K722" s="26">
        <f t="shared" si="473"/>
        <v>0.70576973512148589</v>
      </c>
      <c r="L722" s="26">
        <f t="shared" ca="1" si="471"/>
        <v>3.2393304773699589</v>
      </c>
      <c r="M722" s="30"/>
      <c r="N722" s="30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45"/>
    </row>
    <row r="723" spans="3:40" x14ac:dyDescent="0.35">
      <c r="C723" s="46"/>
      <c r="D723" s="31"/>
      <c r="E723" s="31"/>
      <c r="F723" s="31"/>
      <c r="G723" s="31"/>
      <c r="H723" s="13">
        <v>678</v>
      </c>
      <c r="I723" s="26">
        <f t="shared" ref="I723:J723" si="533">I363</f>
        <v>5.4067582163393055</v>
      </c>
      <c r="J723" s="26">
        <f t="shared" si="533"/>
        <v>6.7311044258077466</v>
      </c>
      <c r="K723" s="26">
        <f t="shared" si="473"/>
        <v>0.66994841926971238</v>
      </c>
      <c r="L723" s="26">
        <f t="shared" ca="1" si="471"/>
        <v>3.2153351829883028</v>
      </c>
      <c r="M723" s="30"/>
      <c r="N723" s="30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45"/>
    </row>
    <row r="724" spans="3:40" x14ac:dyDescent="0.35">
      <c r="C724" s="46"/>
      <c r="D724" s="31"/>
      <c r="E724" s="31"/>
      <c r="F724" s="31"/>
      <c r="G724" s="31"/>
      <c r="H724" s="13">
        <v>679</v>
      </c>
      <c r="I724" s="26">
        <f t="shared" ref="I724:J724" si="534">I364</f>
        <v>5.4646786779712189</v>
      </c>
      <c r="J724" s="26">
        <f t="shared" si="534"/>
        <v>6.9080575061559077</v>
      </c>
      <c r="K724" s="26">
        <f t="shared" si="473"/>
        <v>0.63527337769382763</v>
      </c>
      <c r="L724" s="26">
        <f t="shared" ca="1" si="471"/>
        <v>3.1915134037337101</v>
      </c>
      <c r="M724" s="30"/>
      <c r="N724" s="30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45"/>
    </row>
    <row r="725" spans="3:40" x14ac:dyDescent="0.35">
      <c r="C725" s="46"/>
      <c r="D725" s="31"/>
      <c r="E725" s="31"/>
      <c r="F725" s="31"/>
      <c r="G725" s="31"/>
      <c r="H725" s="13">
        <v>680</v>
      </c>
      <c r="I725" s="26">
        <f t="shared" ref="I725:J725" si="535">I365</f>
        <v>5.5324407619422109</v>
      </c>
      <c r="J725" s="26">
        <f t="shared" si="535"/>
        <v>7.0931430796411137</v>
      </c>
      <c r="K725" s="26">
        <f t="shared" si="473"/>
        <v>0.60172456859620849</v>
      </c>
      <c r="L725" s="26">
        <f t="shared" ca="1" si="471"/>
        <v>3.1678741492675164</v>
      </c>
      <c r="M725" s="30"/>
      <c r="N725" s="30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45"/>
    </row>
    <row r="726" spans="3:40" x14ac:dyDescent="0.35">
      <c r="C726" s="46"/>
      <c r="D726" s="31"/>
      <c r="E726" s="31"/>
      <c r="F726" s="31"/>
      <c r="G726" s="31"/>
      <c r="H726" s="13">
        <v>681</v>
      </c>
      <c r="I726" s="26">
        <f t="shared" ref="I726:J726" si="536">I366</f>
        <v>5.6099282778262127</v>
      </c>
      <c r="J726" s="26">
        <f t="shared" si="536"/>
        <v>7.2865091696115654</v>
      </c>
      <c r="K726" s="26">
        <f t="shared" si="473"/>
        <v>0.56928221127403156</v>
      </c>
      <c r="L726" s="26">
        <f t="shared" ref="L726:L765" ca="1" si="537">L$29+L$30*COS($H726/180*PI())+L$31*SIN($H726/180*PI())+L$32*COS(2*$H726/180*PI())+L$33*SIN(2*$H726/180*PI())+L$34*COS(3*$H726/180*PI())+L$35*SIN(3*$H726/180*PI())+L$36*COS(4*$H726/180*PI())+L$37*SIN(4*$H726/180*PI())+L$38*COS(5*$H726/180*PI())+L$39*SIN(5*$H726/180*PI())+L$40*COS(6*$H726/180*PI())</f>
        <v>3.1444261352182181</v>
      </c>
      <c r="M726" s="30"/>
      <c r="N726" s="30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45"/>
    </row>
    <row r="727" spans="3:40" x14ac:dyDescent="0.35">
      <c r="C727" s="46"/>
      <c r="D727" s="31"/>
      <c r="E727" s="31"/>
      <c r="F727" s="31"/>
      <c r="G727" s="31"/>
      <c r="H727" s="13">
        <v>682</v>
      </c>
      <c r="I727" s="26">
        <f t="shared" ref="I727:J727" si="538">I367</f>
        <v>5.6969725733818519</v>
      </c>
      <c r="J727" s="26">
        <f t="shared" si="538"/>
        <v>7.4882597249096658</v>
      </c>
      <c r="K727" s="26">
        <f t="shared" ref="K727:K765" si="539">K367</f>
        <v>0.53792680648236268</v>
      </c>
      <c r="L727" s="26">
        <f t="shared" ca="1" si="537"/>
        <v>3.1211777867920847</v>
      </c>
      <c r="M727" s="30"/>
      <c r="N727" s="30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45"/>
    </row>
    <row r="728" spans="3:40" x14ac:dyDescent="0.35">
      <c r="C728" s="46"/>
      <c r="D728" s="31"/>
      <c r="E728" s="31"/>
      <c r="F728" s="31"/>
      <c r="G728" s="31"/>
      <c r="H728" s="13">
        <v>683</v>
      </c>
      <c r="I728" s="26">
        <f t="shared" ref="I728:J728" si="540">I368</f>
        <v>5.7933523584060058</v>
      </c>
      <c r="J728" s="26">
        <f t="shared" si="540"/>
        <v>7.6984516753075285</v>
      </c>
      <c r="K728" s="26">
        <f t="shared" si="539"/>
        <v>0.50763915583036268</v>
      </c>
      <c r="L728" s="26">
        <f t="shared" ca="1" si="537"/>
        <v>3.0981372430426859</v>
      </c>
      <c r="M728" s="30"/>
      <c r="N728" s="30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45"/>
    </row>
    <row r="729" spans="3:40" x14ac:dyDescent="0.35">
      <c r="C729" s="46"/>
      <c r="D729" s="31"/>
      <c r="E729" s="31"/>
      <c r="F729" s="31"/>
      <c r="G729" s="31"/>
      <c r="H729" s="13">
        <v>684</v>
      </c>
      <c r="I729" s="26">
        <f t="shared" ref="I729:J729" si="541">I369</f>
        <v>5.8987938699488955</v>
      </c>
      <c r="J729" s="26">
        <f t="shared" si="541"/>
        <v>7.9170922859260013</v>
      </c>
      <c r="K729" s="26">
        <f t="shared" si="539"/>
        <v>0.47840038023670683</v>
      </c>
      <c r="L729" s="26">
        <f t="shared" ca="1" si="537"/>
        <v>3.0753123617409486</v>
      </c>
      <c r="M729" s="30"/>
      <c r="N729" s="30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45"/>
    </row>
    <row r="730" spans="3:40" x14ac:dyDescent="0.35">
      <c r="C730" s="46"/>
      <c r="D730" s="31"/>
      <c r="E730" s="31"/>
      <c r="F730" s="31"/>
      <c r="G730" s="31"/>
      <c r="H730" s="13">
        <v>685</v>
      </c>
      <c r="I730" s="26">
        <f t="shared" ref="I730:J730" si="542">I370</f>
        <v>6.0129713853410474</v>
      </c>
      <c r="J730" s="26">
        <f t="shared" si="542"/>
        <v>8.1441368396301659</v>
      </c>
      <c r="K730" s="26">
        <f t="shared" si="539"/>
        <v>0.45019193747082792</v>
      </c>
      <c r="L730" s="26">
        <f t="shared" ca="1" si="537"/>
        <v>3.0527107247863285</v>
      </c>
      <c r="M730" s="30"/>
      <c r="N730" s="30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45"/>
    </row>
    <row r="731" spans="3:40" x14ac:dyDescent="0.35">
      <c r="C731" s="46"/>
      <c r="D731" s="31"/>
      <c r="E731" s="31"/>
      <c r="F731" s="31"/>
      <c r="G731" s="31"/>
      <c r="H731" s="13">
        <v>686</v>
      </c>
      <c r="I731" s="26">
        <f t="shared" ref="I731:J731" si="543">I371</f>
        <v>6.135508086780554</v>
      </c>
      <c r="J731" s="26">
        <f t="shared" si="543"/>
        <v>8.3794866738415799</v>
      </c>
      <c r="K731" s="26">
        <f t="shared" si="539"/>
        <v>0.42299563880709812</v>
      </c>
      <c r="L731" s="26">
        <f t="shared" ca="1" si="537"/>
        <v>3.0303396440991457</v>
      </c>
      <c r="M731" s="30"/>
      <c r="N731" s="30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45"/>
    </row>
    <row r="732" spans="3:40" x14ac:dyDescent="0.35">
      <c r="C732" s="46"/>
      <c r="D732" s="31"/>
      <c r="E732" s="31"/>
      <c r="F732" s="31"/>
      <c r="G732" s="31"/>
      <c r="H732" s="13">
        <v>687</v>
      </c>
      <c r="I732" s="26">
        <f t="shared" ref="I732:J732" si="544">I372</f>
        <v>6.2659772784316869</v>
      </c>
      <c r="J732" s="26">
        <f t="shared" si="544"/>
        <v>8.6229875953844672</v>
      </c>
      <c r="K732" s="26">
        <f t="shared" si="539"/>
        <v>0.39679366481942224</v>
      </c>
      <c r="L732" s="26">
        <f t="shared" ca="1" si="537"/>
        <v>3.0082061679340897</v>
      </c>
      <c r="M732" s="30"/>
      <c r="N732" s="30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45"/>
    </row>
    <row r="733" spans="3:40" x14ac:dyDescent="0.35">
      <c r="C733" s="46"/>
      <c r="D733" s="31"/>
      <c r="E733" s="31"/>
      <c r="F733" s="31"/>
      <c r="G733" s="31"/>
      <c r="H733" s="13">
        <v>688</v>
      </c>
      <c r="I733" s="26">
        <f t="shared" ref="I733:J733" si="545">I373</f>
        <v>6.4039039541189204</v>
      </c>
      <c r="J733" s="26">
        <f t="shared" si="545"/>
        <v>8.8744286939143731</v>
      </c>
      <c r="K733" s="26">
        <f t="shared" si="539"/>
        <v>0.37156858034397733</v>
      </c>
      <c r="L733" s="26">
        <f t="shared" ca="1" si="537"/>
        <v>2.986317087555094</v>
      </c>
      <c r="M733" s="30"/>
      <c r="N733" s="30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45"/>
    </row>
    <row r="734" spans="3:40" x14ac:dyDescent="0.35">
      <c r="C734" s="46"/>
      <c r="D734" s="31"/>
      <c r="E734" s="31"/>
      <c r="F734" s="31"/>
      <c r="G734" s="31"/>
      <c r="H734" s="13">
        <v>689</v>
      </c>
      <c r="I734" s="26">
        <f t="shared" ref="I734:J734" si="546">I374</f>
        <v>6.5487667107905185</v>
      </c>
      <c r="J734" s="26">
        <f t="shared" si="546"/>
        <v>9.1335415711929482</v>
      </c>
      <c r="K734" s="26">
        <f t="shared" si="539"/>
        <v>0.34730334863797868</v>
      </c>
      <c r="L734" s="26">
        <f t="shared" ca="1" si="537"/>
        <v>2.9646789442125039</v>
      </c>
      <c r="M734" s="30"/>
      <c r="N734" s="30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45"/>
    </row>
    <row r="735" spans="3:40" x14ac:dyDescent="0.35">
      <c r="C735" s="46"/>
      <c r="D735" s="31"/>
      <c r="E735" s="31"/>
      <c r="F735" s="31"/>
      <c r="G735" s="31"/>
      <c r="H735" s="13">
        <v>690</v>
      </c>
      <c r="I735" s="26">
        <f t="shared" ref="I735:J735" si="547">I375</f>
        <v>6.6999999999999975</v>
      </c>
      <c r="J735" s="26">
        <f t="shared" si="547"/>
        <v>9.399999999999995</v>
      </c>
      <c r="K735" s="26">
        <f t="shared" si="539"/>
        <v>0.32398134476241441</v>
      </c>
      <c r="L735" s="26">
        <f t="shared" ca="1" si="537"/>
        <v>2.9432980363644581</v>
      </c>
      <c r="M735" s="30"/>
      <c r="N735" s="30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45"/>
    </row>
    <row r="736" spans="3:40" x14ac:dyDescent="0.35">
      <c r="C736" s="46"/>
      <c r="D736" s="31"/>
      <c r="E736" s="31"/>
      <c r="F736" s="31"/>
      <c r="G736" s="31"/>
      <c r="H736" s="13">
        <v>691</v>
      </c>
      <c r="I736" s="26">
        <f t="shared" ref="I736:J736" si="548">I376</f>
        <v>6.8569967067412882</v>
      </c>
      <c r="J736" s="26">
        <f t="shared" si="548"/>
        <v>9.6734200228488039</v>
      </c>
      <c r="K736" s="26">
        <f t="shared" si="539"/>
        <v>0.30158636821666357</v>
      </c>
      <c r="L736" s="26">
        <f t="shared" ca="1" si="537"/>
        <v>2.9221804270857983</v>
      </c>
      <c r="M736" s="30"/>
      <c r="N736" s="30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45"/>
    </row>
    <row r="737" spans="3:40" x14ac:dyDescent="0.35">
      <c r="C737" s="46"/>
      <c r="D737" s="31"/>
      <c r="E737" s="31"/>
      <c r="F737" s="31"/>
      <c r="G737" s="31"/>
      <c r="H737" s="13">
        <v>692</v>
      </c>
      <c r="I737" s="26">
        <f t="shared" ref="I737:J737" si="549">I377</f>
        <v>7.0191110421015441</v>
      </c>
      <c r="J737" s="26">
        <f t="shared" si="549"/>
        <v>9.9533604969243452</v>
      </c>
      <c r="K737" s="26">
        <f t="shared" si="539"/>
        <v>0.28010265485276192</v>
      </c>
      <c r="L737" s="26">
        <f t="shared" ca="1" si="537"/>
        <v>2.901331951609492</v>
      </c>
      <c r="M737" s="30"/>
      <c r="N737" s="30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45"/>
    </row>
    <row r="738" spans="3:40" x14ac:dyDescent="0.35">
      <c r="C738" s="46"/>
      <c r="D738" s="31"/>
      <c r="E738" s="31"/>
      <c r="F738" s="31"/>
      <c r="G738" s="31"/>
      <c r="H738" s="13">
        <v>693</v>
      </c>
      <c r="I738" s="26">
        <f t="shared" ref="I738:J738" si="550">I378</f>
        <v>7.1856617333936033</v>
      </c>
      <c r="J738" s="26">
        <f t="shared" si="550"/>
        <v>10.239324087832857</v>
      </c>
      <c r="K738" s="26">
        <f t="shared" si="539"/>
        <v>0.25951488809691386</v>
      </c>
      <c r="L738" s="26">
        <f t="shared" ca="1" si="537"/>
        <v>2.8807582249475705</v>
      </c>
      <c r="M738" s="30"/>
      <c r="N738" s="30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45"/>
    </row>
    <row r="739" spans="3:40" x14ac:dyDescent="0.35">
      <c r="C739" s="46"/>
      <c r="D739" s="31"/>
      <c r="E739" s="31"/>
      <c r="F739" s="31"/>
      <c r="G739" s="31"/>
      <c r="H739" s="13">
        <v>694</v>
      </c>
      <c r="I739" s="26">
        <f t="shared" ref="I739:J739" si="551">I379</f>
        <v>7.3559354927262399</v>
      </c>
      <c r="J739" s="26">
        <f t="shared" si="551"/>
        <v>10.530758710872131</v>
      </c>
      <c r="K739" s="26">
        <f t="shared" si="539"/>
        <v>0.23980820950549894</v>
      </c>
      <c r="L739" s="26">
        <f t="shared" ca="1" si="537"/>
        <v>2.8604646495408912</v>
      </c>
      <c r="M739" s="30"/>
      <c r="N739" s="30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45"/>
    </row>
    <row r="740" spans="3:40" x14ac:dyDescent="0.35">
      <c r="C740" s="46"/>
      <c r="D740" s="31"/>
      <c r="E740" s="31"/>
      <c r="F740" s="31"/>
      <c r="G740" s="31"/>
      <c r="H740" s="13">
        <v>695</v>
      </c>
      <c r="I740" s="26">
        <f t="shared" ref="I740:J740" si="552">I380</f>
        <v>7.5291907423913971</v>
      </c>
      <c r="J740" s="26">
        <f t="shared" si="552"/>
        <v>10.827059414639107</v>
      </c>
      <c r="K740" s="26">
        <f t="shared" si="539"/>
        <v>0.22096822868251872</v>
      </c>
      <c r="L740" s="26">
        <f t="shared" ca="1" si="537"/>
        <v>2.840456422889476</v>
      </c>
      <c r="M740" s="30"/>
      <c r="N740" s="30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45"/>
    </row>
    <row r="741" spans="3:40" x14ac:dyDescent="0.35">
      <c r="C741" s="46"/>
      <c r="D741" s="31"/>
      <c r="E741" s="31"/>
      <c r="F741" s="31"/>
      <c r="G741" s="31"/>
      <c r="H741" s="13">
        <v>696</v>
      </c>
      <c r="I741" s="26">
        <f t="shared" ref="I741:J741" si="553">I381</f>
        <v>7.7046615730215251</v>
      </c>
      <c r="J741" s="26">
        <f t="shared" si="553"/>
        <v>11.127570697924345</v>
      </c>
      <c r="K741" s="26">
        <f t="shared" si="539"/>
        <v>0.20298103258494879</v>
      </c>
      <c r="L741" s="26">
        <f t="shared" ca="1" si="537"/>
        <v>2.8207385451180391</v>
      </c>
      <c r="M741" s="30"/>
      <c r="N741" s="30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45"/>
    </row>
    <row r="742" spans="3:40" x14ac:dyDescent="0.35">
      <c r="C742" s="46"/>
      <c r="D742" s="31"/>
      <c r="E742" s="31"/>
      <c r="F742" s="31"/>
      <c r="G742" s="31"/>
      <c r="H742" s="13">
        <v>697</v>
      </c>
      <c r="I742" s="26">
        <f t="shared" ref="I742:J742" si="554">I382</f>
        <v>7.8815619082215491</v>
      </c>
      <c r="J742" s="26">
        <f t="shared" si="554"/>
        <v>11.43158924703685</v>
      </c>
      <c r="K742" s="26">
        <f t="shared" si="539"/>
        <v>0.18583319424198358</v>
      </c>
      <c r="L742" s="26">
        <f t="shared" ca="1" si="537"/>
        <v>2.8013158264341387</v>
      </c>
      <c r="M742" s="30"/>
      <c r="N742" s="30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45"/>
    </row>
    <row r="743" spans="3:40" x14ac:dyDescent="0.35">
      <c r="C743" s="46"/>
      <c r="D743" s="31"/>
      <c r="E743" s="31"/>
      <c r="F743" s="31"/>
      <c r="G743" s="31"/>
      <c r="H743" s="13">
        <v>698</v>
      </c>
      <c r="I743" s="26">
        <f t="shared" ref="I743:J743" si="555">I383</f>
        <v>8.0590898473330093</v>
      </c>
      <c r="J743" s="26">
        <f t="shared" si="555"/>
        <v>11.738367076993084</v>
      </c>
      <c r="K743" s="26">
        <f t="shared" si="539"/>
        <v>0.16951178091356886</v>
      </c>
      <c r="L743" s="26">
        <f t="shared" ca="1" si="537"/>
        <v>2.782192894439603</v>
      </c>
      <c r="M743" s="30"/>
      <c r="N743" s="30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45"/>
    </row>
    <row r="744" spans="3:40" x14ac:dyDescent="0.35">
      <c r="C744" s="46"/>
      <c r="D744" s="31"/>
      <c r="E744" s="31"/>
      <c r="F744" s="31"/>
      <c r="G744" s="31"/>
      <c r="H744" s="13">
        <v>699</v>
      </c>
      <c r="I744" s="26">
        <f t="shared" ref="I744:J744" si="556">I384</f>
        <v>8.2364321561655931</v>
      </c>
      <c r="J744" s="26">
        <f t="shared" si="556"/>
        <v>12.047115056427703</v>
      </c>
      <c r="K744" s="26">
        <f t="shared" si="539"/>
        <v>0.15400436171303136</v>
      </c>
      <c r="L744" s="26">
        <f t="shared" ca="1" si="537"/>
        <v>2.7633742012590194</v>
      </c>
      <c r="M744" s="30"/>
      <c r="N744" s="30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45"/>
    </row>
    <row r="745" spans="3:40" x14ac:dyDescent="0.35">
      <c r="C745" s="46"/>
      <c r="D745" s="31"/>
      <c r="E745" s="31"/>
      <c r="F745" s="31"/>
      <c r="G745" s="31"/>
      <c r="H745" s="13">
        <v>700</v>
      </c>
      <c r="I745" s="26">
        <f t="shared" ref="I745:J745" si="557">I385</f>
        <v>8.4127688739531248</v>
      </c>
      <c r="J745" s="26">
        <f t="shared" si="557"/>
        <v>12.35700679267261</v>
      </c>
      <c r="K745" s="26">
        <f t="shared" si="539"/>
        <v>0.13929901471789091</v>
      </c>
      <c r="L745" s="26">
        <f t="shared" ca="1" si="537"/>
        <v>2.7448640304524794</v>
      </c>
      <c r="M745" s="30"/>
      <c r="N745" s="30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45"/>
    </row>
    <row r="746" spans="3:40" x14ac:dyDescent="0.35">
      <c r="C746" s="46"/>
      <c r="D746" s="31"/>
      <c r="E746" s="31"/>
      <c r="F746" s="31"/>
      <c r="G746" s="31"/>
      <c r="H746" s="13">
        <v>701</v>
      </c>
      <c r="I746" s="26">
        <f t="shared" ref="I746:J746" si="558">I386</f>
        <v>8.5872780034758431</v>
      </c>
      <c r="J746" s="26">
        <f t="shared" si="558"/>
        <v>12.667182850238426</v>
      </c>
      <c r="K746" s="26">
        <f t="shared" si="539"/>
        <v>0.12538433359225137</v>
      </c>
      <c r="L746" s="26">
        <f t="shared" ca="1" si="537"/>
        <v>2.7266665036831665</v>
      </c>
      <c r="M746" s="30"/>
      <c r="N746" s="30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45"/>
    </row>
    <row r="747" spans="3:40" x14ac:dyDescent="0.35">
      <c r="C747" s="46"/>
      <c r="D747" s="31"/>
      <c r="E747" s="31"/>
      <c r="F747" s="31"/>
      <c r="G747" s="31"/>
      <c r="H747" s="13">
        <v>702</v>
      </c>
      <c r="I747" s="26">
        <f t="shared" ref="I747:J747" si="559">I387</f>
        <v>8.7591402502537505</v>
      </c>
      <c r="J747" s="26">
        <f t="shared" si="559"/>
        <v>12.976755272948525</v>
      </c>
      <c r="K747" s="26">
        <f t="shared" si="539"/>
        <v>0.1122494337433597</v>
      </c>
      <c r="L747" s="26">
        <f t="shared" ca="1" si="537"/>
        <v>2.7087855871137898</v>
      </c>
      <c r="M747" s="30"/>
      <c r="N747" s="30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45"/>
    </row>
    <row r="748" spans="3:40" x14ac:dyDescent="0.35">
      <c r="C748" s="46"/>
      <c r="D748" s="31"/>
      <c r="E748" s="31"/>
      <c r="F748" s="31"/>
      <c r="G748" s="31"/>
      <c r="H748" s="13">
        <v>703</v>
      </c>
      <c r="I748" s="26">
        <f t="shared" ref="I748:J748" si="560">I388</f>
        <v>8.9275437759706531</v>
      </c>
      <c r="J748" s="26">
        <f t="shared" si="560"/>
        <v>13.284812377248736</v>
      </c>
      <c r="K748" s="26">
        <f t="shared" si="539"/>
        <v>9.988395803411855E-2</v>
      </c>
      <c r="L748" s="26">
        <f t="shared" ca="1" si="537"/>
        <v>2.691225097509403</v>
      </c>
      <c r="M748" s="30"/>
      <c r="N748" s="30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45"/>
    </row>
    <row r="749" spans="3:40" x14ac:dyDescent="0.35">
      <c r="C749" s="46"/>
      <c r="D749" s="31"/>
      <c r="E749" s="31"/>
      <c r="F749" s="31"/>
      <c r="G749" s="31"/>
      <c r="H749" s="13">
        <v>704</v>
      </c>
      <c r="I749" s="26">
        <f t="shared" ref="I749:J749" si="561">I389</f>
        <v>9.0916889308446063</v>
      </c>
      <c r="J749" s="26">
        <f t="shared" si="561"/>
        <v>13.590423781770038</v>
      </c>
      <c r="K749" s="26">
        <f t="shared" si="539"/>
        <v>8.8278082072475866E-2</v>
      </c>
      <c r="L749" s="26">
        <f t="shared" ca="1" si="537"/>
        <v>2.6739887080274984</v>
      </c>
      <c r="M749" s="30"/>
      <c r="N749" s="30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45"/>
    </row>
    <row r="750" spans="3:40" x14ac:dyDescent="0.35">
      <c r="C750" s="46"/>
      <c r="D750" s="31"/>
      <c r="E750" s="31"/>
      <c r="F750" s="31"/>
      <c r="G750" s="31"/>
      <c r="H750" s="13">
        <v>705</v>
      </c>
      <c r="I750" s="26">
        <f t="shared" ref="I750:J750" si="562">I390</f>
        <v>9.2507929295264422</v>
      </c>
      <c r="J750" s="26">
        <f t="shared" si="562"/>
        <v>13.892645636081593</v>
      </c>
      <c r="K750" s="26">
        <f t="shared" si="539"/>
        <v>7.7422519097720466E-2</v>
      </c>
      <c r="L750" s="26">
        <f t="shared" ca="1" si="537"/>
        <v>2.6570799536797907</v>
      </c>
      <c r="M750" s="30"/>
      <c r="N750" s="30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45"/>
    </row>
    <row r="751" spans="3:40" x14ac:dyDescent="0.35">
      <c r="C751" s="46"/>
      <c r="D751" s="31"/>
      <c r="E751" s="31"/>
      <c r="F751" s="31"/>
      <c r="G751" s="31"/>
      <c r="H751" s="13">
        <v>706</v>
      </c>
      <c r="I751" s="26">
        <f t="shared" ref="I751:J751" si="563">I391</f>
        <v>9.4040944352872984</v>
      </c>
      <c r="J751" s="26">
        <f t="shared" si="563"/>
        <v>14.190526009755724</v>
      </c>
      <c r="K751" s="26">
        <f t="shared" si="539"/>
        <v>6.7308524482783336E-2</v>
      </c>
      <c r="L751" s="26">
        <f t="shared" ca="1" si="537"/>
        <v>2.6405022364533197</v>
      </c>
      <c r="M751" s="30"/>
      <c r="N751" s="30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45"/>
    </row>
    <row r="752" spans="3:40" x14ac:dyDescent="0.35">
      <c r="C752" s="46"/>
      <c r="D752" s="31"/>
      <c r="E752" s="31"/>
      <c r="F752" s="31"/>
      <c r="G752" s="31"/>
      <c r="H752" s="13">
        <v>707</v>
      </c>
      <c r="I752" s="26">
        <f t="shared" ref="I752:J752" si="564">I392</f>
        <v>9.5508580177502402</v>
      </c>
      <c r="J752" s="26">
        <f t="shared" si="564"/>
        <v>14.483110401391764</v>
      </c>
      <c r="K752" s="26">
        <f t="shared" si="539"/>
        <v>5.7927899870672817E-2</v>
      </c>
      <c r="L752" s="26">
        <f t="shared" ca="1" si="537"/>
        <v>2.624258830081835</v>
      </c>
      <c r="M752" s="30"/>
      <c r="N752" s="30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45"/>
    </row>
    <row r="753" spans="3:40" x14ac:dyDescent="0.35">
      <c r="C753" s="46"/>
      <c r="D753" s="31"/>
      <c r="E753" s="31"/>
      <c r="F753" s="31"/>
      <c r="G753" s="31"/>
      <c r="H753" s="13">
        <v>708</v>
      </c>
      <c r="I753" s="26">
        <f t="shared" ref="I753:J753" si="565">I393</f>
        <v>9.6903784502286499</v>
      </c>
      <c r="J753" s="26">
        <f t="shared" si="565"/>
        <v>14.769447326126157</v>
      </c>
      <c r="K753" s="26">
        <f t="shared" si="539"/>
        <v>4.9272996962209263E-2</v>
      </c>
      <c r="L753" s="26">
        <f t="shared" ca="1" si="537"/>
        <v>2.6083528844614907</v>
      </c>
      <c r="M753" s="30"/>
      <c r="N753" s="30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45"/>
    </row>
    <row r="754" spans="3:40" x14ac:dyDescent="0.35">
      <c r="C754" s="46"/>
      <c r="D754" s="31"/>
      <c r="E754" s="31"/>
      <c r="F754" s="31"/>
      <c r="G754" s="31"/>
      <c r="H754" s="13">
        <v>709</v>
      </c>
      <c r="I754" s="26">
        <f t="shared" ref="I754:J754" si="566">I394</f>
        <v>9.821984813849685</v>
      </c>
      <c r="J754" s="26">
        <f t="shared" si="566"/>
        <v>15.048593939400723</v>
      </c>
      <c r="K754" s="26">
        <f t="shared" si="539"/>
        <v>4.1336720971213665E-2</v>
      </c>
      <c r="L754" s="26">
        <f t="shared" ca="1" si="537"/>
        <v>2.5927874297079097</v>
      </c>
      <c r="M754" s="30"/>
      <c r="N754" s="30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45"/>
    </row>
    <row r="755" spans="3:40" x14ac:dyDescent="0.35">
      <c r="C755" s="46"/>
      <c r="D755" s="31"/>
      <c r="E755" s="31"/>
      <c r="F755" s="31"/>
      <c r="G755" s="31"/>
      <c r="H755" s="13">
        <v>710</v>
      </c>
      <c r="I755" s="26">
        <f t="shared" ref="I755:J755" si="567">I395</f>
        <v>9.9450443770567443</v>
      </c>
      <c r="J755" s="26">
        <f t="shared" si="567"/>
        <v>15.319621654376521</v>
      </c>
      <c r="K755" s="26">
        <f t="shared" si="539"/>
        <v>3.4112533762228586E-2</v>
      </c>
      <c r="L755" s="26">
        <f t="shared" ca="1" si="537"/>
        <v>2.5775653798544758</v>
      </c>
      <c r="M755" s="30"/>
      <c r="N755" s="30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45"/>
    </row>
    <row r="756" spans="3:40" x14ac:dyDescent="0.35">
      <c r="C756" s="46"/>
      <c r="D756" s="31"/>
      <c r="E756" s="31"/>
      <c r="F756" s="31"/>
      <c r="G756" s="31"/>
      <c r="H756" s="13">
        <v>711</v>
      </c>
      <c r="I756" s="26">
        <f t="shared" ref="I756:J756" si="568">I396</f>
        <v>10.058966220790202</v>
      </c>
      <c r="J756" s="26">
        <f t="shared" si="568"/>
        <v>15.581621710369928</v>
      </c>
      <c r="K756" s="26">
        <f t="shared" si="539"/>
        <v>2.759445668486827E-2</v>
      </c>
      <c r="L756" s="26">
        <f t="shared" ca="1" si="537"/>
        <v>2.5626895361943527</v>
      </c>
      <c r="M756" s="30"/>
      <c r="N756" s="30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45"/>
    </row>
    <row r="757" spans="3:40" x14ac:dyDescent="0.35">
      <c r="C757" s="46"/>
      <c r="D757" s="31"/>
      <c r="E757" s="31"/>
      <c r="F757" s="31"/>
      <c r="G757" s="31"/>
      <c r="H757" s="13">
        <v>712</v>
      </c>
      <c r="I757" s="26">
        <f t="shared" ref="I757:J757" si="569">I397</f>
        <v>10.163204581625058</v>
      </c>
      <c r="J757" s="26">
        <f t="shared" si="569"/>
        <v>15.833710650049005</v>
      </c>
      <c r="K757" s="26">
        <f t="shared" si="539"/>
        <v>2.1777073117766849E-2</v>
      </c>
      <c r="L757" s="26">
        <f t="shared" ca="1" si="537"/>
        <v>2.5481625902712648</v>
      </c>
      <c r="M757" s="30"/>
      <c r="N757" s="30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45"/>
    </row>
    <row r="758" spans="3:40" x14ac:dyDescent="0.35">
      <c r="C758" s="46"/>
      <c r="D758" s="31"/>
      <c r="E758" s="31"/>
      <c r="F758" s="31"/>
      <c r="G758" s="31"/>
      <c r="H758" s="13">
        <v>713</v>
      </c>
      <c r="I758" s="26">
        <f t="shared" ref="I758:J758" si="570">I398</f>
        <v>10.257261887382663</v>
      </c>
      <c r="J758" s="26">
        <f t="shared" si="570"/>
        <v>16.075035663858639</v>
      </c>
      <c r="K758" s="26">
        <f t="shared" si="539"/>
        <v>1.6655530734039595E-2</v>
      </c>
      <c r="L758" s="26">
        <f t="shared" ca="1" si="537"/>
        <v>2.5339871265262324</v>
      </c>
      <c r="M758" s="30"/>
      <c r="N758" s="30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45"/>
    </row>
    <row r="759" spans="3:40" x14ac:dyDescent="0.35">
      <c r="C759" s="46"/>
      <c r="D759" s="31"/>
      <c r="E759" s="31"/>
      <c r="F759" s="31"/>
      <c r="G759" s="31"/>
      <c r="H759" s="13">
        <v>714</v>
      </c>
      <c r="I759" s="26">
        <f t="shared" ref="I759:J759" si="571">I399</f>
        <v>10.340691462210181</v>
      </c>
      <c r="J759" s="26">
        <f t="shared" si="571"/>
        <v>16.304779761233398</v>
      </c>
      <c r="K759" s="26">
        <f t="shared" si="539"/>
        <v>1.2225543499069135E-2</v>
      </c>
      <c r="L759" s="26">
        <f t="shared" ca="1" si="537"/>
        <v>2.5201656246096267</v>
      </c>
      <c r="M759" s="30"/>
      <c r="N759" s="30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45"/>
    </row>
    <row r="760" spans="3:40" x14ac:dyDescent="0.35">
      <c r="C760" s="46"/>
      <c r="D760" s="31"/>
      <c r="E760" s="31"/>
      <c r="F760" s="31"/>
      <c r="G760" s="31"/>
      <c r="H760" s="13">
        <v>715</v>
      </c>
      <c r="I760" s="26">
        <f t="shared" ref="I760:J760" si="572">I400</f>
        <v>10.413099880814709</v>
      </c>
      <c r="J760" s="26">
        <f t="shared" si="572"/>
        <v>16.522166729596385</v>
      </c>
      <c r="K760" s="26">
        <f t="shared" si="539"/>
        <v>8.4833934103039441E-3</v>
      </c>
      <c r="L760" s="26">
        <f t="shared" ca="1" si="537"/>
        <v>2.50670046136963</v>
      </c>
      <c r="M760" s="30"/>
      <c r="N760" s="30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45"/>
    </row>
    <row r="761" spans="3:40" x14ac:dyDescent="0.35">
      <c r="C761" s="46"/>
      <c r="D761" s="31"/>
      <c r="E761" s="31"/>
      <c r="F761" s="31"/>
      <c r="G761" s="31"/>
      <c r="H761" s="13">
        <v>716</v>
      </c>
      <c r="I761" s="26">
        <f t="shared" ref="I761:J761" si="573">I401</f>
        <v>10.474148954424383</v>
      </c>
      <c r="J761" s="26">
        <f t="shared" si="573"/>
        <v>16.726465843916479</v>
      </c>
      <c r="K761" s="26">
        <f t="shared" si="539"/>
        <v>5.4259319876677568E-3</v>
      </c>
      <c r="L761" s="26">
        <f t="shared" ca="1" si="537"/>
        <v>2.4935939125298674</v>
      </c>
      <c r="M761" s="30"/>
      <c r="N761" s="30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45"/>
    </row>
    <row r="762" spans="3:40" x14ac:dyDescent="0.35">
      <c r="C762" s="46"/>
      <c r="D762" s="31"/>
      <c r="E762" s="31"/>
      <c r="F762" s="31"/>
      <c r="G762" s="31"/>
      <c r="H762" s="13">
        <v>717</v>
      </c>
      <c r="I762" s="26">
        <f t="shared" ref="I762:J762" si="574">I402</f>
        <v>10.523557334100254</v>
      </c>
      <c r="J762" s="26">
        <f t="shared" si="574"/>
        <v>16.916996291686921</v>
      </c>
      <c r="K762" s="26">
        <f t="shared" si="539"/>
        <v>3.0505815220207024E-3</v>
      </c>
      <c r="L762" s="26">
        <f t="shared" ca="1" si="537"/>
        <v>2.4808481540703626</v>
      </c>
      <c r="M762" s="30"/>
      <c r="N762" s="30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45"/>
    </row>
    <row r="763" spans="3:40" x14ac:dyDescent="0.35">
      <c r="C763" s="46"/>
      <c r="D763" s="31"/>
      <c r="E763" s="31"/>
      <c r="F763" s="31"/>
      <c r="G763" s="31"/>
      <c r="H763" s="13">
        <v>718</v>
      </c>
      <c r="I763" s="26">
        <f t="shared" ref="I763:J763" si="575">I403</f>
        <v>10.561101720211388</v>
      </c>
      <c r="J763" s="26">
        <f t="shared" si="575"/>
        <v>17.093131280574568</v>
      </c>
      <c r="K763" s="26">
        <f t="shared" si="539"/>
        <v>1.3553360879903224E-3</v>
      </c>
      <c r="L763" s="26">
        <f t="shared" ca="1" si="537"/>
        <v>2.4684652633270483</v>
      </c>
      <c r="M763" s="30"/>
      <c r="N763" s="30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45"/>
    </row>
    <row r="764" spans="3:40" x14ac:dyDescent="0.35">
      <c r="C764" s="46"/>
      <c r="D764" s="31"/>
      <c r="E764" s="31"/>
      <c r="F764" s="31"/>
      <c r="G764" s="31"/>
      <c r="H764" s="13">
        <v>719</v>
      </c>
      <c r="I764" s="26">
        <f t="shared" ref="I764:J764" si="576">I404</f>
        <v>10.586617670182832</v>
      </c>
      <c r="J764" s="26">
        <f t="shared" si="576"/>
        <v>17.254301798648203</v>
      </c>
      <c r="K764" s="26">
        <f t="shared" si="539"/>
        <v>3.387623263534061E-4</v>
      </c>
      <c r="L764" s="26">
        <f t="shared" ca="1" si="537"/>
        <v>2.4564472198260972</v>
      </c>
      <c r="M764" s="30"/>
      <c r="N764" s="30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45"/>
    </row>
    <row r="765" spans="3:40" x14ac:dyDescent="0.35">
      <c r="C765" s="27"/>
      <c r="D765" s="28"/>
      <c r="E765" s="28"/>
      <c r="F765" s="28"/>
      <c r="G765" s="28"/>
      <c r="H765" s="13">
        <v>720</v>
      </c>
      <c r="I765" s="26">
        <f t="shared" ref="I765:J765" si="577">I405</f>
        <v>10.600000000000003</v>
      </c>
      <c r="J765" s="26">
        <f t="shared" si="577"/>
        <v>17.399999999999999</v>
      </c>
      <c r="K765" s="26">
        <f t="shared" si="539"/>
        <v>4.163336342344337E-17</v>
      </c>
      <c r="L765" s="26">
        <f t="shared" ca="1" si="537"/>
        <v>2.4447959058699436</v>
      </c>
      <c r="M765" s="47"/>
      <c r="N765" s="47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48"/>
    </row>
  </sheetData>
  <sheetProtection sheet="1" objects="1" scenarios="1"/>
  <mergeCells count="16">
    <mergeCell ref="N3:V3"/>
    <mergeCell ref="C1:V1"/>
    <mergeCell ref="C26:L26"/>
    <mergeCell ref="C42:AN42"/>
    <mergeCell ref="G4:I5"/>
    <mergeCell ref="A3:L3"/>
    <mergeCell ref="D4:E4"/>
    <mergeCell ref="D5:E5"/>
    <mergeCell ref="G24:H24"/>
    <mergeCell ref="G11:L11"/>
    <mergeCell ref="G7:L8"/>
    <mergeCell ref="A7:E7"/>
    <mergeCell ref="A8:C8"/>
    <mergeCell ref="A4:B4"/>
    <mergeCell ref="A5:B5"/>
    <mergeCell ref="D8:E8"/>
  </mergeCells>
  <phoneticPr fontId="1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00FF-D5ED-43E5-A7CB-151D0F0239F6}">
  <sheetPr codeName="Tabelle2"/>
  <dimension ref="A1:Y29"/>
  <sheetViews>
    <sheetView showGridLines="0" workbookViewId="0">
      <selection activeCell="N8" sqref="N8"/>
    </sheetView>
  </sheetViews>
  <sheetFormatPr baseColWidth="10" defaultRowHeight="14.5" x14ac:dyDescent="0.35"/>
  <cols>
    <col min="1" max="1" width="5.453125" style="7" customWidth="1"/>
    <col min="2" max="2" width="6.36328125" style="5" customWidth="1"/>
    <col min="3" max="14" width="10.6328125" customWidth="1"/>
    <col min="15" max="15" width="3.81640625" customWidth="1"/>
    <col min="16" max="16" width="5.1796875" style="7" customWidth="1"/>
  </cols>
  <sheetData>
    <row r="1" spans="1:25" ht="35.5" customHeight="1" x14ac:dyDescent="0.35">
      <c r="A1" s="74"/>
      <c r="B1" s="75"/>
      <c r="C1" s="76" t="s">
        <v>106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5" x14ac:dyDescent="0.35">
      <c r="B2"/>
    </row>
    <row r="3" spans="1:25" ht="149.5" x14ac:dyDescent="0.35">
      <c r="A3" s="63" t="s">
        <v>46</v>
      </c>
      <c r="B3"/>
      <c r="C3" s="64" t="s">
        <v>47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P3" s="67" t="s">
        <v>104</v>
      </c>
    </row>
    <row r="5" spans="1:25" ht="16.5" x14ac:dyDescent="0.45">
      <c r="A5" s="87" t="s">
        <v>21</v>
      </c>
      <c r="C5" s="84">
        <v>1</v>
      </c>
      <c r="D5" s="84">
        <v>1</v>
      </c>
      <c r="E5" s="84">
        <v>1</v>
      </c>
      <c r="F5" s="84">
        <v>1</v>
      </c>
      <c r="G5" s="84">
        <v>1</v>
      </c>
      <c r="H5" s="84">
        <v>1</v>
      </c>
      <c r="I5" s="84">
        <v>1</v>
      </c>
      <c r="J5" s="84">
        <v>1</v>
      </c>
      <c r="K5" s="84">
        <v>1</v>
      </c>
      <c r="L5" s="84">
        <v>1</v>
      </c>
      <c r="M5" s="84">
        <v>1</v>
      </c>
      <c r="N5" s="84">
        <v>1</v>
      </c>
      <c r="P5" s="86" t="s">
        <v>92</v>
      </c>
    </row>
    <row r="6" spans="1:25" ht="16.5" x14ac:dyDescent="0.45">
      <c r="A6" s="87" t="s">
        <v>22</v>
      </c>
      <c r="C6" s="84">
        <v>2</v>
      </c>
      <c r="D6" s="84">
        <f>SQRT(3)</f>
        <v>1.7320508075688772</v>
      </c>
      <c r="E6" s="84">
        <v>1</v>
      </c>
      <c r="F6" s="84">
        <v>0</v>
      </c>
      <c r="G6" s="84">
        <v>-1</v>
      </c>
      <c r="H6" s="84">
        <f>-SQRT(3)</f>
        <v>-1.7320508075688772</v>
      </c>
      <c r="I6" s="84">
        <v>-2</v>
      </c>
      <c r="J6" s="84">
        <f>-SQRT(3)</f>
        <v>-1.7320508075688772</v>
      </c>
      <c r="K6" s="84">
        <v>-1</v>
      </c>
      <c r="L6" s="84">
        <v>0</v>
      </c>
      <c r="M6" s="84">
        <v>1</v>
      </c>
      <c r="N6" s="84">
        <f>SQRT(3)</f>
        <v>1.7320508075688772</v>
      </c>
      <c r="P6" s="86" t="s">
        <v>93</v>
      </c>
    </row>
    <row r="7" spans="1:25" ht="16.5" x14ac:dyDescent="0.45">
      <c r="A7" s="87" t="s">
        <v>23</v>
      </c>
      <c r="C7" s="84">
        <v>0</v>
      </c>
      <c r="D7" s="84">
        <v>1</v>
      </c>
      <c r="E7" s="84">
        <f>SQRT(3)</f>
        <v>1.7320508075688772</v>
      </c>
      <c r="F7" s="84">
        <v>2</v>
      </c>
      <c r="G7" s="84">
        <f>SQRT(3)</f>
        <v>1.7320508075688772</v>
      </c>
      <c r="H7" s="84">
        <v>1</v>
      </c>
      <c r="I7" s="84">
        <v>0</v>
      </c>
      <c r="J7" s="84">
        <v>-1</v>
      </c>
      <c r="K7" s="84">
        <f>-SQRT(3)</f>
        <v>-1.7320508075688772</v>
      </c>
      <c r="L7" s="84">
        <v>-2</v>
      </c>
      <c r="M7" s="84">
        <f>-SQRT(3)</f>
        <v>-1.7320508075688772</v>
      </c>
      <c r="N7" s="84">
        <v>-1</v>
      </c>
      <c r="P7" s="86" t="s">
        <v>94</v>
      </c>
    </row>
    <row r="8" spans="1:25" ht="16.5" x14ac:dyDescent="0.45">
      <c r="A8" s="87" t="s">
        <v>24</v>
      </c>
      <c r="C8" s="84">
        <v>2</v>
      </c>
      <c r="D8" s="84">
        <v>1</v>
      </c>
      <c r="E8" s="84">
        <v>-1</v>
      </c>
      <c r="F8" s="84">
        <v>-2</v>
      </c>
      <c r="G8" s="84">
        <v>-1</v>
      </c>
      <c r="H8" s="84">
        <v>1</v>
      </c>
      <c r="I8" s="84">
        <v>2</v>
      </c>
      <c r="J8" s="84">
        <v>1</v>
      </c>
      <c r="K8" s="84">
        <v>-1</v>
      </c>
      <c r="L8" s="84">
        <v>-2</v>
      </c>
      <c r="M8" s="84">
        <v>-1</v>
      </c>
      <c r="N8" s="84">
        <v>1</v>
      </c>
      <c r="P8" s="86" t="s">
        <v>95</v>
      </c>
    </row>
    <row r="9" spans="1:25" ht="16.5" x14ac:dyDescent="0.45">
      <c r="A9" s="87" t="s">
        <v>25</v>
      </c>
      <c r="C9" s="84">
        <v>0</v>
      </c>
      <c r="D9" s="84">
        <f>SQRT(3)</f>
        <v>1.7320508075688772</v>
      </c>
      <c r="E9" s="84">
        <f>SQRT(3)</f>
        <v>1.7320508075688772</v>
      </c>
      <c r="F9" s="84">
        <v>0</v>
      </c>
      <c r="G9" s="84">
        <f>-SQRT(3)</f>
        <v>-1.7320508075688772</v>
      </c>
      <c r="H9" s="84">
        <f>-SQRT(3)</f>
        <v>-1.7320508075688772</v>
      </c>
      <c r="I9" s="84">
        <v>0</v>
      </c>
      <c r="J9" s="84">
        <f>SQRT(3)</f>
        <v>1.7320508075688772</v>
      </c>
      <c r="K9" s="84">
        <f>SQRT(3)</f>
        <v>1.7320508075688772</v>
      </c>
      <c r="L9" s="84">
        <v>0</v>
      </c>
      <c r="M9" s="84">
        <f>-SQRT(3)</f>
        <v>-1.7320508075688772</v>
      </c>
      <c r="N9" s="84">
        <f>-SQRT(3)</f>
        <v>-1.7320508075688772</v>
      </c>
      <c r="P9" s="86" t="s">
        <v>96</v>
      </c>
    </row>
    <row r="10" spans="1:25" ht="16.5" x14ac:dyDescent="0.45">
      <c r="A10" s="87" t="s">
        <v>26</v>
      </c>
      <c r="C10" s="84">
        <v>2</v>
      </c>
      <c r="D10" s="84">
        <v>0</v>
      </c>
      <c r="E10" s="84">
        <v>-2</v>
      </c>
      <c r="F10" s="84">
        <v>0</v>
      </c>
      <c r="G10" s="84">
        <v>2</v>
      </c>
      <c r="H10" s="84">
        <v>0</v>
      </c>
      <c r="I10" s="84">
        <v>-2</v>
      </c>
      <c r="J10" s="84">
        <v>0</v>
      </c>
      <c r="K10" s="84">
        <v>2</v>
      </c>
      <c r="L10" s="84">
        <v>0</v>
      </c>
      <c r="M10" s="84">
        <v>-2</v>
      </c>
      <c r="N10" s="84">
        <v>0</v>
      </c>
      <c r="P10" s="86" t="s">
        <v>97</v>
      </c>
    </row>
    <row r="11" spans="1:25" ht="16.5" x14ac:dyDescent="0.45">
      <c r="A11" s="87" t="s">
        <v>27</v>
      </c>
      <c r="B11" s="6" t="s">
        <v>33</v>
      </c>
      <c r="C11" s="84">
        <v>0</v>
      </c>
      <c r="D11" s="84">
        <v>2</v>
      </c>
      <c r="E11" s="84">
        <v>0</v>
      </c>
      <c r="F11" s="84">
        <v>-2</v>
      </c>
      <c r="G11" s="84">
        <v>0</v>
      </c>
      <c r="H11" s="84">
        <v>2</v>
      </c>
      <c r="I11" s="84">
        <v>0</v>
      </c>
      <c r="J11" s="84">
        <v>-2</v>
      </c>
      <c r="K11" s="84">
        <v>0</v>
      </c>
      <c r="L11" s="84">
        <v>2</v>
      </c>
      <c r="M11" s="84">
        <v>0</v>
      </c>
      <c r="N11" s="84">
        <v>-2</v>
      </c>
      <c r="P11" s="86" t="s">
        <v>98</v>
      </c>
    </row>
    <row r="12" spans="1:25" ht="16.5" x14ac:dyDescent="0.45">
      <c r="A12" s="87" t="s">
        <v>28</v>
      </c>
      <c r="C12" s="84">
        <v>2</v>
      </c>
      <c r="D12" s="84">
        <v>-1</v>
      </c>
      <c r="E12" s="84">
        <v>-1</v>
      </c>
      <c r="F12" s="84">
        <v>2</v>
      </c>
      <c r="G12" s="84">
        <v>-1</v>
      </c>
      <c r="H12" s="84">
        <v>-1</v>
      </c>
      <c r="I12" s="84">
        <v>2</v>
      </c>
      <c r="J12" s="84">
        <v>-1</v>
      </c>
      <c r="K12" s="84">
        <v>-1</v>
      </c>
      <c r="L12" s="84">
        <v>2</v>
      </c>
      <c r="M12" s="84">
        <v>-1</v>
      </c>
      <c r="N12" s="84">
        <v>-1</v>
      </c>
      <c r="P12" s="86" t="s">
        <v>99</v>
      </c>
    </row>
    <row r="13" spans="1:25" ht="16.5" x14ac:dyDescent="0.45">
      <c r="A13" s="87" t="s">
        <v>29</v>
      </c>
      <c r="C13" s="84">
        <v>0</v>
      </c>
      <c r="D13" s="84">
        <f>SQRT(3)</f>
        <v>1.7320508075688772</v>
      </c>
      <c r="E13" s="84">
        <f>-SQRT(3)</f>
        <v>-1.7320508075688772</v>
      </c>
      <c r="F13" s="84">
        <v>0</v>
      </c>
      <c r="G13" s="84">
        <f>SQRT(3)</f>
        <v>1.7320508075688772</v>
      </c>
      <c r="H13" s="84">
        <f>-SQRT(3)</f>
        <v>-1.7320508075688772</v>
      </c>
      <c r="I13" s="84">
        <v>0</v>
      </c>
      <c r="J13" s="84">
        <f>SQRT(3)</f>
        <v>1.7320508075688772</v>
      </c>
      <c r="K13" s="84">
        <f>-SQRT(3)</f>
        <v>-1.7320508075688772</v>
      </c>
      <c r="L13" s="84">
        <v>0</v>
      </c>
      <c r="M13" s="84">
        <f>SQRT(3)</f>
        <v>1.7320508075688772</v>
      </c>
      <c r="N13" s="84">
        <f>-SQRT(3)</f>
        <v>-1.7320508075688772</v>
      </c>
      <c r="P13" s="86" t="s">
        <v>100</v>
      </c>
    </row>
    <row r="14" spans="1:25" ht="16.5" x14ac:dyDescent="0.45">
      <c r="A14" s="87" t="s">
        <v>30</v>
      </c>
      <c r="C14" s="84">
        <v>2</v>
      </c>
      <c r="D14" s="84">
        <f>-SQRT(3)</f>
        <v>-1.7320508075688772</v>
      </c>
      <c r="E14" s="84">
        <v>1</v>
      </c>
      <c r="F14" s="84">
        <v>0</v>
      </c>
      <c r="G14" s="84">
        <v>-1</v>
      </c>
      <c r="H14" s="84">
        <f>SQRT(3)</f>
        <v>1.7320508075688772</v>
      </c>
      <c r="I14" s="84">
        <v>-2</v>
      </c>
      <c r="J14" s="84">
        <f>SQRT(3)</f>
        <v>1.7320508075688772</v>
      </c>
      <c r="K14" s="84">
        <v>-1</v>
      </c>
      <c r="L14" s="84">
        <v>0</v>
      </c>
      <c r="M14" s="84">
        <v>1</v>
      </c>
      <c r="N14" s="84">
        <f>-SQRT(3)</f>
        <v>-1.7320508075688772</v>
      </c>
      <c r="P14" s="86" t="s">
        <v>101</v>
      </c>
      <c r="U14" s="24"/>
      <c r="V14" s="24"/>
      <c r="W14" s="24"/>
      <c r="X14" s="24"/>
      <c r="Y14" s="24"/>
    </row>
    <row r="15" spans="1:25" ht="16.5" x14ac:dyDescent="0.45">
      <c r="A15" s="87" t="s">
        <v>31</v>
      </c>
      <c r="C15" s="84">
        <v>0</v>
      </c>
      <c r="D15" s="84">
        <v>1</v>
      </c>
      <c r="E15" s="84">
        <f>-SQRT(3)</f>
        <v>-1.7320508075688772</v>
      </c>
      <c r="F15" s="84">
        <v>2</v>
      </c>
      <c r="G15" s="84">
        <f>-SQRT(3)</f>
        <v>-1.7320508075688772</v>
      </c>
      <c r="H15" s="84">
        <v>1</v>
      </c>
      <c r="I15" s="84">
        <v>0</v>
      </c>
      <c r="J15" s="84">
        <v>-1</v>
      </c>
      <c r="K15" s="84">
        <f>SQRT(3)</f>
        <v>1.7320508075688772</v>
      </c>
      <c r="L15" s="84">
        <v>-2</v>
      </c>
      <c r="M15" s="84">
        <f>SQRT(3)</f>
        <v>1.7320508075688772</v>
      </c>
      <c r="N15" s="84">
        <v>-1</v>
      </c>
      <c r="P15" s="86" t="s">
        <v>102</v>
      </c>
    </row>
    <row r="16" spans="1:25" ht="16.5" x14ac:dyDescent="0.45">
      <c r="A16" s="87" t="s">
        <v>32</v>
      </c>
      <c r="C16" s="84">
        <v>1</v>
      </c>
      <c r="D16" s="84">
        <v>-1</v>
      </c>
      <c r="E16" s="84">
        <v>1</v>
      </c>
      <c r="F16" s="84">
        <v>-1</v>
      </c>
      <c r="G16" s="84">
        <v>1</v>
      </c>
      <c r="H16" s="84">
        <v>-1</v>
      </c>
      <c r="I16" s="84">
        <v>1</v>
      </c>
      <c r="J16" s="84">
        <v>-1</v>
      </c>
      <c r="K16" s="84">
        <v>1</v>
      </c>
      <c r="L16" s="84">
        <v>-1</v>
      </c>
      <c r="M16" s="84">
        <v>1</v>
      </c>
      <c r="N16" s="84">
        <v>-1</v>
      </c>
      <c r="P16" s="86" t="s">
        <v>103</v>
      </c>
    </row>
    <row r="17" spans="1:16" x14ac:dyDescent="0.35">
      <c r="P17" s="68"/>
    </row>
    <row r="18" spans="1:16" ht="16.5" x14ac:dyDescent="0.45">
      <c r="A18" s="88" t="s">
        <v>34</v>
      </c>
      <c r="C18" s="85">
        <f>C5/12</f>
        <v>8.3333333333333329E-2</v>
      </c>
      <c r="D18" s="85">
        <f t="shared" ref="D18:N18" si="0">D5/12</f>
        <v>8.3333333333333329E-2</v>
      </c>
      <c r="E18" s="85">
        <f t="shared" si="0"/>
        <v>8.3333333333333329E-2</v>
      </c>
      <c r="F18" s="85">
        <f t="shared" si="0"/>
        <v>8.3333333333333329E-2</v>
      </c>
      <c r="G18" s="85">
        <f t="shared" si="0"/>
        <v>8.3333333333333329E-2</v>
      </c>
      <c r="H18" s="85">
        <f t="shared" si="0"/>
        <v>8.3333333333333329E-2</v>
      </c>
      <c r="I18" s="85">
        <f t="shared" si="0"/>
        <v>8.3333333333333329E-2</v>
      </c>
      <c r="J18" s="85">
        <f t="shared" si="0"/>
        <v>8.3333333333333329E-2</v>
      </c>
      <c r="K18" s="85">
        <f t="shared" si="0"/>
        <v>8.3333333333333329E-2</v>
      </c>
      <c r="L18" s="85">
        <f t="shared" si="0"/>
        <v>8.3333333333333329E-2</v>
      </c>
      <c r="M18" s="85">
        <f t="shared" si="0"/>
        <v>8.3333333333333329E-2</v>
      </c>
      <c r="N18" s="85">
        <f t="shared" si="0"/>
        <v>8.3333333333333329E-2</v>
      </c>
      <c r="P18" s="86" t="s">
        <v>92</v>
      </c>
    </row>
    <row r="19" spans="1:16" ht="16.5" x14ac:dyDescent="0.45">
      <c r="A19" s="88" t="s">
        <v>35</v>
      </c>
      <c r="C19" s="85">
        <f t="shared" ref="C19:N19" si="1">C6/12</f>
        <v>0.16666666666666666</v>
      </c>
      <c r="D19" s="85">
        <f t="shared" si="1"/>
        <v>0.14433756729740643</v>
      </c>
      <c r="E19" s="85">
        <f t="shared" si="1"/>
        <v>8.3333333333333329E-2</v>
      </c>
      <c r="F19" s="85">
        <f t="shared" si="1"/>
        <v>0</v>
      </c>
      <c r="G19" s="85">
        <f t="shared" si="1"/>
        <v>-8.3333333333333329E-2</v>
      </c>
      <c r="H19" s="85">
        <f t="shared" si="1"/>
        <v>-0.14433756729740643</v>
      </c>
      <c r="I19" s="85">
        <f t="shared" si="1"/>
        <v>-0.16666666666666666</v>
      </c>
      <c r="J19" s="85">
        <f t="shared" si="1"/>
        <v>-0.14433756729740643</v>
      </c>
      <c r="K19" s="85">
        <f t="shared" si="1"/>
        <v>-8.3333333333333329E-2</v>
      </c>
      <c r="L19" s="85">
        <f t="shared" si="1"/>
        <v>0</v>
      </c>
      <c r="M19" s="85">
        <f t="shared" si="1"/>
        <v>8.3333333333333329E-2</v>
      </c>
      <c r="N19" s="85">
        <f t="shared" si="1"/>
        <v>0.14433756729740643</v>
      </c>
      <c r="P19" s="86" t="s">
        <v>93</v>
      </c>
    </row>
    <row r="20" spans="1:16" ht="16.5" x14ac:dyDescent="0.45">
      <c r="A20" s="88" t="s">
        <v>36</v>
      </c>
      <c r="C20" s="85">
        <f t="shared" ref="C20:N20" si="2">C7/12</f>
        <v>0</v>
      </c>
      <c r="D20" s="85">
        <f t="shared" si="2"/>
        <v>8.3333333333333329E-2</v>
      </c>
      <c r="E20" s="85">
        <f t="shared" si="2"/>
        <v>0.14433756729740643</v>
      </c>
      <c r="F20" s="85">
        <f t="shared" si="2"/>
        <v>0.16666666666666666</v>
      </c>
      <c r="G20" s="85">
        <f t="shared" si="2"/>
        <v>0.14433756729740643</v>
      </c>
      <c r="H20" s="85">
        <f t="shared" si="2"/>
        <v>8.3333333333333329E-2</v>
      </c>
      <c r="I20" s="85">
        <f t="shared" si="2"/>
        <v>0</v>
      </c>
      <c r="J20" s="85">
        <f t="shared" si="2"/>
        <v>-8.3333333333333329E-2</v>
      </c>
      <c r="K20" s="85">
        <f t="shared" si="2"/>
        <v>-0.14433756729740643</v>
      </c>
      <c r="L20" s="85">
        <f t="shared" si="2"/>
        <v>-0.16666666666666666</v>
      </c>
      <c r="M20" s="85">
        <f t="shared" si="2"/>
        <v>-0.14433756729740643</v>
      </c>
      <c r="N20" s="85">
        <f t="shared" si="2"/>
        <v>-8.3333333333333329E-2</v>
      </c>
      <c r="P20" s="86" t="s">
        <v>94</v>
      </c>
    </row>
    <row r="21" spans="1:16" ht="16.5" x14ac:dyDescent="0.45">
      <c r="A21" s="88" t="s">
        <v>37</v>
      </c>
      <c r="C21" s="85">
        <f t="shared" ref="C21:N21" si="3">C8/12</f>
        <v>0.16666666666666666</v>
      </c>
      <c r="D21" s="85">
        <f t="shared" si="3"/>
        <v>8.3333333333333329E-2</v>
      </c>
      <c r="E21" s="85">
        <f t="shared" si="3"/>
        <v>-8.3333333333333329E-2</v>
      </c>
      <c r="F21" s="85">
        <f t="shared" si="3"/>
        <v>-0.16666666666666666</v>
      </c>
      <c r="G21" s="85">
        <f t="shared" si="3"/>
        <v>-8.3333333333333329E-2</v>
      </c>
      <c r="H21" s="85">
        <f t="shared" si="3"/>
        <v>8.3333333333333329E-2</v>
      </c>
      <c r="I21" s="85">
        <f t="shared" si="3"/>
        <v>0.16666666666666666</v>
      </c>
      <c r="J21" s="85">
        <f t="shared" si="3"/>
        <v>8.3333333333333329E-2</v>
      </c>
      <c r="K21" s="85">
        <f t="shared" si="3"/>
        <v>-8.3333333333333329E-2</v>
      </c>
      <c r="L21" s="85">
        <f t="shared" si="3"/>
        <v>-0.16666666666666666</v>
      </c>
      <c r="M21" s="85">
        <f t="shared" si="3"/>
        <v>-8.3333333333333329E-2</v>
      </c>
      <c r="N21" s="85">
        <f t="shared" si="3"/>
        <v>8.3333333333333329E-2</v>
      </c>
      <c r="P21" s="86" t="s">
        <v>95</v>
      </c>
    </row>
    <row r="22" spans="1:16" ht="16.5" x14ac:dyDescent="0.45">
      <c r="A22" s="88" t="s">
        <v>38</v>
      </c>
      <c r="C22" s="85">
        <f t="shared" ref="C22:N22" si="4">C9/12</f>
        <v>0</v>
      </c>
      <c r="D22" s="85">
        <f t="shared" si="4"/>
        <v>0.14433756729740643</v>
      </c>
      <c r="E22" s="85">
        <f t="shared" si="4"/>
        <v>0.14433756729740643</v>
      </c>
      <c r="F22" s="85">
        <f t="shared" si="4"/>
        <v>0</v>
      </c>
      <c r="G22" s="85">
        <f t="shared" si="4"/>
        <v>-0.14433756729740643</v>
      </c>
      <c r="H22" s="85">
        <f t="shared" si="4"/>
        <v>-0.14433756729740643</v>
      </c>
      <c r="I22" s="85">
        <f t="shared" si="4"/>
        <v>0</v>
      </c>
      <c r="J22" s="85">
        <f t="shared" si="4"/>
        <v>0.14433756729740643</v>
      </c>
      <c r="K22" s="85">
        <f t="shared" si="4"/>
        <v>0.14433756729740643</v>
      </c>
      <c r="L22" s="85">
        <f t="shared" si="4"/>
        <v>0</v>
      </c>
      <c r="M22" s="85">
        <f t="shared" si="4"/>
        <v>-0.14433756729740643</v>
      </c>
      <c r="N22" s="85">
        <f t="shared" si="4"/>
        <v>-0.14433756729740643</v>
      </c>
      <c r="P22" s="86" t="s">
        <v>96</v>
      </c>
    </row>
    <row r="23" spans="1:16" ht="16.5" x14ac:dyDescent="0.45">
      <c r="A23" s="88" t="s">
        <v>39</v>
      </c>
      <c r="C23" s="85">
        <f t="shared" ref="C23:N23" si="5">C10/12</f>
        <v>0.16666666666666666</v>
      </c>
      <c r="D23" s="85">
        <f t="shared" si="5"/>
        <v>0</v>
      </c>
      <c r="E23" s="85">
        <f t="shared" si="5"/>
        <v>-0.16666666666666666</v>
      </c>
      <c r="F23" s="85">
        <f t="shared" si="5"/>
        <v>0</v>
      </c>
      <c r="G23" s="85">
        <f t="shared" si="5"/>
        <v>0.16666666666666666</v>
      </c>
      <c r="H23" s="85">
        <f t="shared" si="5"/>
        <v>0</v>
      </c>
      <c r="I23" s="85">
        <f t="shared" si="5"/>
        <v>-0.16666666666666666</v>
      </c>
      <c r="J23" s="85">
        <f t="shared" si="5"/>
        <v>0</v>
      </c>
      <c r="K23" s="85">
        <f t="shared" si="5"/>
        <v>0.16666666666666666</v>
      </c>
      <c r="L23" s="85">
        <f t="shared" si="5"/>
        <v>0</v>
      </c>
      <c r="M23" s="85">
        <f t="shared" si="5"/>
        <v>-0.16666666666666666</v>
      </c>
      <c r="N23" s="85">
        <f t="shared" si="5"/>
        <v>0</v>
      </c>
      <c r="P23" s="86" t="s">
        <v>97</v>
      </c>
    </row>
    <row r="24" spans="1:16" ht="16.5" x14ac:dyDescent="0.45">
      <c r="A24" s="88" t="s">
        <v>40</v>
      </c>
      <c r="B24" s="6" t="s">
        <v>20</v>
      </c>
      <c r="C24" s="85">
        <f t="shared" ref="C24:N24" si="6">C11/12</f>
        <v>0</v>
      </c>
      <c r="D24" s="85">
        <f t="shared" si="6"/>
        <v>0.16666666666666666</v>
      </c>
      <c r="E24" s="85">
        <f t="shared" si="6"/>
        <v>0</v>
      </c>
      <c r="F24" s="85">
        <f t="shared" si="6"/>
        <v>-0.16666666666666666</v>
      </c>
      <c r="G24" s="85">
        <f t="shared" si="6"/>
        <v>0</v>
      </c>
      <c r="H24" s="85">
        <f t="shared" si="6"/>
        <v>0.16666666666666666</v>
      </c>
      <c r="I24" s="85">
        <f t="shared" si="6"/>
        <v>0</v>
      </c>
      <c r="J24" s="85">
        <f t="shared" si="6"/>
        <v>-0.16666666666666666</v>
      </c>
      <c r="K24" s="85">
        <f t="shared" si="6"/>
        <v>0</v>
      </c>
      <c r="L24" s="85">
        <f t="shared" si="6"/>
        <v>0.16666666666666666</v>
      </c>
      <c r="M24" s="85">
        <f t="shared" si="6"/>
        <v>0</v>
      </c>
      <c r="N24" s="85">
        <f t="shared" si="6"/>
        <v>-0.16666666666666666</v>
      </c>
      <c r="P24" s="86" t="s">
        <v>98</v>
      </c>
    </row>
    <row r="25" spans="1:16" ht="16.5" x14ac:dyDescent="0.45">
      <c r="A25" s="88" t="s">
        <v>41</v>
      </c>
      <c r="C25" s="85">
        <f t="shared" ref="C25:N25" si="7">C12/12</f>
        <v>0.16666666666666666</v>
      </c>
      <c r="D25" s="85">
        <f t="shared" si="7"/>
        <v>-8.3333333333333329E-2</v>
      </c>
      <c r="E25" s="85">
        <f t="shared" si="7"/>
        <v>-8.3333333333333329E-2</v>
      </c>
      <c r="F25" s="85">
        <f t="shared" si="7"/>
        <v>0.16666666666666666</v>
      </c>
      <c r="G25" s="85">
        <f t="shared" si="7"/>
        <v>-8.3333333333333329E-2</v>
      </c>
      <c r="H25" s="85">
        <f t="shared" si="7"/>
        <v>-8.3333333333333329E-2</v>
      </c>
      <c r="I25" s="85">
        <f t="shared" si="7"/>
        <v>0.16666666666666666</v>
      </c>
      <c r="J25" s="85">
        <f t="shared" si="7"/>
        <v>-8.3333333333333329E-2</v>
      </c>
      <c r="K25" s="85">
        <f t="shared" si="7"/>
        <v>-8.3333333333333329E-2</v>
      </c>
      <c r="L25" s="85">
        <f t="shared" si="7"/>
        <v>0.16666666666666666</v>
      </c>
      <c r="M25" s="85">
        <f t="shared" si="7"/>
        <v>-8.3333333333333329E-2</v>
      </c>
      <c r="N25" s="85">
        <f t="shared" si="7"/>
        <v>-8.3333333333333329E-2</v>
      </c>
      <c r="P25" s="86" t="s">
        <v>99</v>
      </c>
    </row>
    <row r="26" spans="1:16" ht="16.5" x14ac:dyDescent="0.45">
      <c r="A26" s="88" t="s">
        <v>42</v>
      </c>
      <c r="C26" s="85">
        <f t="shared" ref="C26:N26" si="8">C13/12</f>
        <v>0</v>
      </c>
      <c r="D26" s="85">
        <f t="shared" si="8"/>
        <v>0.14433756729740643</v>
      </c>
      <c r="E26" s="85">
        <f t="shared" si="8"/>
        <v>-0.14433756729740643</v>
      </c>
      <c r="F26" s="85">
        <f t="shared" si="8"/>
        <v>0</v>
      </c>
      <c r="G26" s="85">
        <f t="shared" si="8"/>
        <v>0.14433756729740643</v>
      </c>
      <c r="H26" s="85">
        <f t="shared" si="8"/>
        <v>-0.14433756729740643</v>
      </c>
      <c r="I26" s="85">
        <f t="shared" si="8"/>
        <v>0</v>
      </c>
      <c r="J26" s="85">
        <f t="shared" si="8"/>
        <v>0.14433756729740643</v>
      </c>
      <c r="K26" s="85">
        <f t="shared" si="8"/>
        <v>-0.14433756729740643</v>
      </c>
      <c r="L26" s="85">
        <f t="shared" si="8"/>
        <v>0</v>
      </c>
      <c r="M26" s="85">
        <f t="shared" si="8"/>
        <v>0.14433756729740643</v>
      </c>
      <c r="N26" s="85">
        <f t="shared" si="8"/>
        <v>-0.14433756729740643</v>
      </c>
      <c r="P26" s="86" t="s">
        <v>100</v>
      </c>
    </row>
    <row r="27" spans="1:16" ht="16.5" x14ac:dyDescent="0.45">
      <c r="A27" s="88" t="s">
        <v>43</v>
      </c>
      <c r="C27" s="85">
        <f t="shared" ref="C27:N27" si="9">C14/12</f>
        <v>0.16666666666666666</v>
      </c>
      <c r="D27" s="85">
        <f t="shared" si="9"/>
        <v>-0.14433756729740643</v>
      </c>
      <c r="E27" s="85">
        <f t="shared" si="9"/>
        <v>8.3333333333333329E-2</v>
      </c>
      <c r="F27" s="85">
        <f t="shared" si="9"/>
        <v>0</v>
      </c>
      <c r="G27" s="85">
        <f t="shared" si="9"/>
        <v>-8.3333333333333329E-2</v>
      </c>
      <c r="H27" s="85">
        <f t="shared" si="9"/>
        <v>0.14433756729740643</v>
      </c>
      <c r="I27" s="85">
        <f t="shared" si="9"/>
        <v>-0.16666666666666666</v>
      </c>
      <c r="J27" s="85">
        <f t="shared" si="9"/>
        <v>0.14433756729740643</v>
      </c>
      <c r="K27" s="85">
        <f t="shared" si="9"/>
        <v>-8.3333333333333329E-2</v>
      </c>
      <c r="L27" s="85">
        <f t="shared" si="9"/>
        <v>0</v>
      </c>
      <c r="M27" s="85">
        <f t="shared" si="9"/>
        <v>8.3333333333333329E-2</v>
      </c>
      <c r="N27" s="85">
        <f t="shared" si="9"/>
        <v>-0.14433756729740643</v>
      </c>
      <c r="P27" s="86" t="s">
        <v>101</v>
      </c>
    </row>
    <row r="28" spans="1:16" ht="16.5" x14ac:dyDescent="0.45">
      <c r="A28" s="88" t="s">
        <v>44</v>
      </c>
      <c r="C28" s="85">
        <f t="shared" ref="C28:N28" si="10">C15/12</f>
        <v>0</v>
      </c>
      <c r="D28" s="85">
        <f t="shared" si="10"/>
        <v>8.3333333333333329E-2</v>
      </c>
      <c r="E28" s="85">
        <f t="shared" si="10"/>
        <v>-0.14433756729740643</v>
      </c>
      <c r="F28" s="85">
        <f t="shared" si="10"/>
        <v>0.16666666666666666</v>
      </c>
      <c r="G28" s="85">
        <f t="shared" si="10"/>
        <v>-0.14433756729740643</v>
      </c>
      <c r="H28" s="85">
        <f t="shared" si="10"/>
        <v>8.3333333333333329E-2</v>
      </c>
      <c r="I28" s="85">
        <f t="shared" si="10"/>
        <v>0</v>
      </c>
      <c r="J28" s="85">
        <f t="shared" si="10"/>
        <v>-8.3333333333333329E-2</v>
      </c>
      <c r="K28" s="85">
        <f t="shared" si="10"/>
        <v>0.14433756729740643</v>
      </c>
      <c r="L28" s="85">
        <f t="shared" si="10"/>
        <v>-0.16666666666666666</v>
      </c>
      <c r="M28" s="85">
        <f t="shared" si="10"/>
        <v>0.14433756729740643</v>
      </c>
      <c r="N28" s="85">
        <f t="shared" si="10"/>
        <v>-8.3333333333333329E-2</v>
      </c>
      <c r="P28" s="86" t="s">
        <v>102</v>
      </c>
    </row>
    <row r="29" spans="1:16" ht="16.5" x14ac:dyDescent="0.45">
      <c r="A29" s="88" t="s">
        <v>45</v>
      </c>
      <c r="C29" s="85">
        <f t="shared" ref="C29:N29" si="11">C16/12</f>
        <v>8.3333333333333329E-2</v>
      </c>
      <c r="D29" s="85">
        <f t="shared" si="11"/>
        <v>-8.3333333333333329E-2</v>
      </c>
      <c r="E29" s="85">
        <f t="shared" si="11"/>
        <v>8.3333333333333329E-2</v>
      </c>
      <c r="F29" s="85">
        <f t="shared" si="11"/>
        <v>-8.3333333333333329E-2</v>
      </c>
      <c r="G29" s="85">
        <f t="shared" si="11"/>
        <v>8.3333333333333329E-2</v>
      </c>
      <c r="H29" s="85">
        <f t="shared" si="11"/>
        <v>-8.3333333333333329E-2</v>
      </c>
      <c r="I29" s="85">
        <f t="shared" si="11"/>
        <v>8.3333333333333329E-2</v>
      </c>
      <c r="J29" s="85">
        <f t="shared" si="11"/>
        <v>-8.3333333333333329E-2</v>
      </c>
      <c r="K29" s="85">
        <f t="shared" si="11"/>
        <v>8.3333333333333329E-2</v>
      </c>
      <c r="L29" s="85">
        <f t="shared" si="11"/>
        <v>-8.3333333333333329E-2</v>
      </c>
      <c r="M29" s="85">
        <f t="shared" si="11"/>
        <v>8.3333333333333329E-2</v>
      </c>
      <c r="N29" s="85">
        <f t="shared" si="11"/>
        <v>-8.3333333333333329E-2</v>
      </c>
      <c r="P29" s="86" t="s">
        <v>103</v>
      </c>
    </row>
  </sheetData>
  <sheetProtection sheet="1" objects="1" scenarios="1"/>
  <mergeCells count="3">
    <mergeCell ref="C1:V1"/>
    <mergeCell ref="C3:N3"/>
    <mergeCell ref="U14:Y14"/>
  </mergeCells>
  <phoneticPr fontId="1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31A4-4F2F-43E0-8D75-974B8B8E6854}">
  <dimension ref="A1:V8"/>
  <sheetViews>
    <sheetView showGridLines="0" zoomScale="96" zoomScaleNormal="96" workbookViewId="0">
      <selection activeCell="O14" sqref="O14"/>
    </sheetView>
  </sheetViews>
  <sheetFormatPr baseColWidth="10" defaultRowHeight="14.5" x14ac:dyDescent="0.35"/>
  <sheetData>
    <row r="1" spans="1:22" ht="33" customHeight="1" x14ac:dyDescent="0.35">
      <c r="A1" s="74"/>
      <c r="B1" s="77" t="s">
        <v>106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8" spans="1:22" x14ac:dyDescent="0.35">
      <c r="L8" s="78"/>
    </row>
  </sheetData>
  <sheetProtection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 C0 der DIN ISO 9613-2</vt:lpstr>
      <vt:lpstr>C0-Taschenrechner</vt:lpstr>
      <vt:lpstr>Interpolationsmatrix</vt:lpstr>
      <vt:lpstr>Publikation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K.-W. Hirsch</dc:creator>
  <cp:lastModifiedBy>Dr. K.-W. Hirsch</cp:lastModifiedBy>
  <dcterms:created xsi:type="dcterms:W3CDTF">2020-03-01T09:12:58Z</dcterms:created>
  <dcterms:modified xsi:type="dcterms:W3CDTF">2020-03-03T16:19:28Z</dcterms:modified>
</cp:coreProperties>
</file>